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1A8C2482-458C-4C21-B9CE-B0D18C8172FE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1" l="1"/>
  <c r="G41" i="1"/>
  <c r="G28" i="1"/>
  <c r="G15" i="1"/>
  <c r="G39" i="1" l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3" i="3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<sst xmlns="http://schemas.openxmlformats.org/spreadsheetml/2006/main" count="60" uniqueCount="54">
  <si>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</si>
  <si>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</si>
  <si>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</si>
  <si>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</si>
  <si>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</si>
  <si>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</si>
  <si>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</si>
  <si>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</si>
  <si>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</si>
  <si>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</si>
  <si>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</si>
  <si>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</si>
  <si>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</si>
  <si>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</si>
  <si>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</si>
  <si>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</si>
  <si>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</si>
  <si>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</si>
  <si>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</si>
  <si>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</si>
  <si>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</si>
  <si>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</si>
  <si>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</si>
  <si>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</si>
  <si>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</si>
  <si>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</si>
  <si>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</si>
  <si>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</si>
  <si>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</si>
  <si>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</si>
  <si>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</si>
  <si>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</si>
  <si>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</si>
  <si>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</si>
  <si>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</si>
  <si>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</si>
  <si>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</si>
  <si>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</si>
  <si>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</si>
  <si>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</si>
  <si>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</si>
  <si>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</si>
  <si>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</si>
  <si>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INOCENCIO, REYMARK STA. ANA</t>
  </si>
  <si>
    <t>CLERK I</t>
  </si>
  <si>
    <t>PERMANENT</t>
  </si>
  <si>
    <t>TCSNH-ISHS</t>
  </si>
  <si>
    <t>2019</t>
  </si>
  <si>
    <t>2020</t>
  </si>
  <si>
    <t>2021</t>
  </si>
  <si>
    <t>2022</t>
  </si>
  <si>
    <t>2023</t>
  </si>
  <si>
    <t>FL(5-0-0)</t>
  </si>
  <si>
    <t>12/21,22,23,26,27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</si>
</sst>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5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35"/>
  <sheetViews>
    <sheetView tabSelected="1" zoomScaleNormal="100" workbookViewId="0">
      <pane ySplit="3576" activePane="bottomLeft"/>
      <selection activeCell="F4" sqref="F4:G4"/>
      <selection pane="bottomLeft" activeCell="E12" sqref="E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43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44</v>
      </c>
      <c r="C3" s="52"/>
      <c r="D3" s="22" t="s">
        <v>13</v>
      </c>
      <c r="F3" s="60">
        <v>43710</v>
      </c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45</v>
      </c>
      <c r="C4" s="52"/>
      <c r="D4" s="22" t="s">
        <v>12</v>
      </c>
      <c r="F4" s="57" t="s">
        <v>46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38.707999999999998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53.707999999999998</v>
      </c>
      <c r="J9" s="11"/>
      <c r="K9" s="20"/>
    </row>
    <row r="10" spans="1:11" x14ac:dyDescent="0.3">
      <c r="A10" s="63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3">
      <c r="A11" s="40">
        <v>43710</v>
      </c>
      <c r="B11" s="20"/>
      <c r="C11" s="13">
        <v>1.208</v>
      </c>
      <c r="D11" s="39"/>
      <c r="E11" s="9"/>
      <c r="F11" s="20"/>
      <c r="G11" s="13">
        <f>IF(ISBLANK(Table1[[#This Row],[EARNED]]),"",Table1[[#This Row],[EARNED]])</f>
        <v>1.208</v>
      </c>
      <c r="H11" s="39"/>
      <c r="I11" s="9"/>
      <c r="J11" s="11"/>
      <c r="K11" s="20"/>
    </row>
    <row r="12" spans="1:11" x14ac:dyDescent="0.3">
      <c r="A12" s="40">
        <v>43739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43770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43800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63" t="s">
        <v>48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43831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43862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v>43891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43922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43952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43983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44013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44044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44075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44105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44136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44166</v>
      </c>
      <c r="B27" s="20" t="s">
        <v>52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63" t="s">
        <v>49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44197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44228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44256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44287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44317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44348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44378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44409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44440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44470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44501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44531</v>
      </c>
      <c r="B40" s="20" t="s">
        <v>52</v>
      </c>
      <c r="C40" s="13">
        <v>1.25</v>
      </c>
      <c r="D40" s="39">
        <v>5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63" t="s">
        <v>50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44562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44593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44621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44652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44682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44713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44743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44774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44805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44835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44866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44896</v>
      </c>
      <c r="B53" s="20" t="s">
        <v>52</v>
      </c>
      <c r="C53" s="13">
        <v>1.25</v>
      </c>
      <c r="D53" s="39">
        <v>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63" t="s">
        <v>51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53</v>
      </c>
    </row>
    <row r="55" spans="1:11" x14ac:dyDescent="0.3">
      <c r="A55" s="40">
        <v>44927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44958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44986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45017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45047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45078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45108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45139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45170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45200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45231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45261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45292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45323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45352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45383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45413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45444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45474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45505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45536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45566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45597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45627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45658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45689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45717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45748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45778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45809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45839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45870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45901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45931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45962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45992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46023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46054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46082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46113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46143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46174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  <row r="135" spans="1:11" x14ac:dyDescent="0.3">
      <c r="A135" s="41"/>
      <c r="B135" s="15"/>
      <c r="C135" s="42"/>
      <c r="D135" s="43"/>
      <c r="E135" s="49"/>
      <c r="F135" s="15"/>
      <c r="G135" s="42" t="str">
        <f>IF(ISBLANK(Table1[[#This Row],[EARNED]]),"",Table1[[#This Row],[EARNED]])</f>
        <v/>
      </c>
      <c r="H135" s="43"/>
      <c r="I135" s="4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L3" sqref="L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3">
      <c r="G4" s="33"/>
      <c r="J4" s="1" t="str">
        <f>IF(TEXT(J3,"D")=1,1,TEXT(J3,"D"))</f>
        <v>2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A7" s="50">
        <f>SUM(Sheet1!E9,Sheet1!I9)</f>
        <v>92.415999999999997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2023-02-07T10:18:06Z</cp:lastPrinted>
  <dcterms:created xsi:type="dcterms:W3CDTF">2022-10-17T03:06:03Z</dcterms:created>
  <dcterms:modified xsi:type="dcterms:W3CDTF">2023-04-13T08:04:00Z</dcterms:modified>
</cp:coreProperties>
</file>