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"/>
    </mc:Choice>
  </mc:AlternateContent>
  <xr:revisionPtr revIDLastSave="0" documentId="13_ncr:1_{54B276E8-24C3-477C-9B3A-D9A3AEC4042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3" i="1" l="1"/>
  <c r="G75" i="1"/>
  <c r="G61" i="1"/>
  <c r="G48" i="1"/>
  <c r="G37" i="1"/>
  <c r="G36" i="1"/>
  <c r="G35" i="1"/>
  <c r="G28" i="1"/>
  <c r="G32" i="1"/>
  <c r="A20" i="1"/>
  <c r="A21" i="1" s="1"/>
  <c r="A22" i="1" s="1"/>
  <c r="A23" i="1" s="1"/>
  <c r="A24" i="1" s="1"/>
  <c r="A25" i="1" s="1"/>
  <c r="A26" i="1" s="1"/>
  <c r="A27" i="1" s="1"/>
  <c r="A29" i="1" s="1"/>
  <c r="A30" i="1" s="1"/>
  <c r="A31" i="1" s="1"/>
  <c r="G18" i="1"/>
  <c r="G3" i="3" l="1"/>
  <c r="G17" i="1"/>
  <c r="G19" i="1"/>
  <c r="G20" i="1"/>
  <c r="G21" i="1"/>
  <c r="G22" i="1"/>
  <c r="G23" i="1"/>
  <c r="G24" i="1"/>
  <c r="G25" i="1"/>
  <c r="G26" i="1"/>
  <c r="G27" i="1"/>
  <c r="G29" i="1"/>
  <c r="G30" i="1"/>
  <c r="G31" i="1"/>
  <c r="G33" i="1"/>
  <c r="G34" i="1"/>
  <c r="G38" i="1"/>
  <c r="G39" i="1"/>
  <c r="G40" i="1"/>
  <c r="G41" i="1"/>
  <c r="G42" i="1"/>
  <c r="G43" i="1"/>
  <c r="G44" i="1"/>
  <c r="G45" i="1"/>
  <c r="G46" i="1"/>
  <c r="G47" i="1"/>
  <c r="G49" i="1"/>
  <c r="G50" i="1"/>
  <c r="G51" i="1"/>
  <c r="G52" i="1"/>
  <c r="G53" i="1"/>
  <c r="G54" i="1"/>
  <c r="G55" i="1"/>
  <c r="G56" i="1"/>
  <c r="G57" i="1"/>
  <c r="G58" i="1"/>
  <c r="G59" i="1"/>
  <c r="G60" i="1"/>
  <c r="G62" i="1"/>
  <c r="G63" i="1"/>
  <c r="G64" i="1"/>
  <c r="G65" i="1"/>
  <c r="G66" i="1"/>
  <c r="G67" i="1"/>
  <c r="G68" i="1"/>
  <c r="G69" i="1"/>
  <c r="G70" i="1"/>
  <c r="G71" i="1"/>
  <c r="G72" i="1"/>
  <c r="G74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<sst xmlns="http://schemas.openxmlformats.org/spreadsheetml/2006/main" count="72" uniqueCount="66">
  <si>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</si>
  <si>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</si>
  <si>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</si>
  <si>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</si>
  <si>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</si>
  <si>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</si>
  <si>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</si>
  <si>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</si>
  <si>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</si>
  <si>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</si>
  <si>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</si>
  <si>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</si>
  <si>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</si>
  <si>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</si>
  <si>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</si>
  <si>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</si>
  <si>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</si>
  <si>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</si>
  <si>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</si>
  <si>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</si>
  <si>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</si>
  <si>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</si>
  <si>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</si>
  <si>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</si>
  <si>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</si>
  <si>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</si>
  <si>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</si>
  <si>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</si>
  <si>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</si>
  <si>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</si>
  <si>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</si>
  <si>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</si>
  <si>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</si>
  <si>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</si>
  <si>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</si>
  <si>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</si>
  <si>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</si>
  <si>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</si>
  <si>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</si>
  <si>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</si>
  <si>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</si>
  <si>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</si>
  <si>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</si>
  <si>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2018</t>
  </si>
  <si>
    <t>2019</t>
  </si>
  <si>
    <t>CONSTANTE, SYLVIA C</t>
  </si>
  <si>
    <t>2020</t>
  </si>
  <si>
    <t>FL(5-0-0)</t>
  </si>
  <si>
    <t>SL(2-0-0)</t>
  </si>
  <si>
    <t>9/9,10/2019</t>
  </si>
  <si>
    <t>SP(3-0-0)</t>
  </si>
  <si>
    <t>DOMESTIC 9/30,10/1,2</t>
  </si>
  <si>
    <t>2/26,27/2020</t>
  </si>
  <si>
    <t>SJ(2-0-0)</t>
  </si>
  <si>
    <t>CL(5-0-0)</t>
  </si>
  <si>
    <t>VL(4-0-0)</t>
  </si>
  <si>
    <t>2/22,23/2020</t>
  </si>
  <si>
    <t>2/10,11,12,13,14/2020</t>
  </si>
  <si>
    <t>5/4,5,6,7/2020</t>
  </si>
  <si>
    <t>2021</t>
  </si>
  <si>
    <t>2022</t>
  </si>
  <si>
    <t>2023</t>
  </si>
  <si>
    <t>FL(1-0-0)</t>
  </si>
  <si>
    <t>SP(1-0-0)</t>
  </si>
  <si>
    <t>VL(3-0-0)</t>
  </si>
  <si>
    <t>11/2,4,7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</si>
</sst>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9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39"/>
  <sheetViews>
    <sheetView tabSelected="1" zoomScaleNormal="100" workbookViewId="0">
      <pane ySplit="3576" topLeftCell="A66" activePane="bottomLeft"/>
      <selection activeCell="B2" sqref="B2:C2"/>
      <selection pane="bottomLeft" activeCell="B74" sqref="B7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45</v>
      </c>
      <c r="C2" s="50"/>
      <c r="D2" s="21" t="s">
        <v>14</v>
      </c>
      <c r="E2" s="10"/>
      <c r="F2" s="57"/>
      <c r="G2" s="57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8"/>
      <c r="G3" s="55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 t="s">
        <v>42</v>
      </c>
      <c r="C4" s="50"/>
      <c r="D4" s="22" t="s">
        <v>12</v>
      </c>
      <c r="F4" s="55"/>
      <c r="G4" s="55"/>
      <c r="H4" s="26" t="s">
        <v>17</v>
      </c>
      <c r="I4" s="26"/>
      <c r="J4" s="55"/>
      <c r="K4" s="5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51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64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43252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43282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43313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43344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43374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43405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43435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8" t="s">
        <v>44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43466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f>EDATE(A19,1)</f>
        <v>43497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f t="shared" ref="A21:A31" si="0">EDATE(A20,1)</f>
        <v>43525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f t="shared" si="0"/>
        <v>43556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f t="shared" si="0"/>
        <v>43586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f t="shared" si="0"/>
        <v>43617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f t="shared" si="0"/>
        <v>43647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f t="shared" si="0"/>
        <v>43678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f t="shared" si="0"/>
        <v>43709</v>
      </c>
      <c r="B27" s="20" t="s">
        <v>48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2</v>
      </c>
      <c r="I27" s="9"/>
      <c r="J27" s="11"/>
      <c r="K27" s="20" t="s">
        <v>49</v>
      </c>
    </row>
    <row r="28" spans="1:11" x14ac:dyDescent="0.3">
      <c r="A28" s="40"/>
      <c r="B28" s="20" t="s">
        <v>50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 t="s">
        <v>51</v>
      </c>
    </row>
    <row r="29" spans="1:11" x14ac:dyDescent="0.3">
      <c r="A29" s="40">
        <f>EDATE(A27,1)</f>
        <v>43739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f t="shared" si="0"/>
        <v>43770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f t="shared" si="0"/>
        <v>43800</v>
      </c>
      <c r="B31" s="20" t="s">
        <v>47</v>
      </c>
      <c r="C31" s="13">
        <v>1.25</v>
      </c>
      <c r="D31" s="39">
        <v>5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8" t="s">
        <v>46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v>43831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43862</v>
      </c>
      <c r="B34" s="20" t="s">
        <v>48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2</v>
      </c>
      <c r="I34" s="9"/>
      <c r="J34" s="11"/>
      <c r="K34" s="20" t="s">
        <v>52</v>
      </c>
    </row>
    <row r="35" spans="1:11" x14ac:dyDescent="0.3">
      <c r="A35" s="40"/>
      <c r="B35" s="20" t="s">
        <v>53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2</v>
      </c>
      <c r="I35" s="9"/>
      <c r="J35" s="11"/>
      <c r="K35" s="20" t="s">
        <v>56</v>
      </c>
    </row>
    <row r="36" spans="1:11" x14ac:dyDescent="0.3">
      <c r="A36" s="40"/>
      <c r="B36" s="20" t="s">
        <v>54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57</v>
      </c>
    </row>
    <row r="37" spans="1:11" x14ac:dyDescent="0.3">
      <c r="A37" s="40"/>
      <c r="B37" s="20" t="s">
        <v>55</v>
      </c>
      <c r="C37" s="13"/>
      <c r="D37" s="39">
        <v>4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58</v>
      </c>
    </row>
    <row r="38" spans="1:11" x14ac:dyDescent="0.3">
      <c r="A38" s="40">
        <v>43891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43922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43952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43983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44013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44044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44075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44105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44136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44166</v>
      </c>
      <c r="B47" s="20" t="s">
        <v>62</v>
      </c>
      <c r="C47" s="13">
        <v>1.25</v>
      </c>
      <c r="D47" s="39">
        <v>1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8" t="s">
        <v>59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v>44197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44228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44256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44287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44317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44348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44378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44409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44440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44470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44501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44531</v>
      </c>
      <c r="B60" s="20" t="s">
        <v>47</v>
      </c>
      <c r="C60" s="13">
        <v>1.25</v>
      </c>
      <c r="D60" s="39">
        <v>5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8" t="s">
        <v>60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>
        <v>44562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44593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44621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44652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44682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44713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44743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44774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44805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44835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44866</v>
      </c>
      <c r="B72" s="20" t="s">
        <v>63</v>
      </c>
      <c r="C72" s="13">
        <v>1.25</v>
      </c>
      <c r="D72" s="39">
        <v>1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61">
        <v>44868</v>
      </c>
    </row>
    <row r="73" spans="1:11" x14ac:dyDescent="0.3">
      <c r="A73" s="40"/>
      <c r="B73" s="20" t="s">
        <v>64</v>
      </c>
      <c r="C73" s="13"/>
      <c r="D73" s="39">
        <v>3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61" t="s">
        <v>65</v>
      </c>
    </row>
    <row r="74" spans="1:11" x14ac:dyDescent="0.3">
      <c r="A74" s="40">
        <v>44896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8" t="s">
        <v>61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44927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44958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44986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45017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45047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45078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45108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45139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45170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45200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45231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45261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1"/>
      <c r="B139" s="15"/>
      <c r="C139" s="42"/>
      <c r="D139" s="43"/>
      <c r="E139" s="9"/>
      <c r="F139" s="15"/>
      <c r="G139" s="42" t="str">
        <f>IF(ISBLANK(Table1[[#This Row],[EARNED]]),"",Table1[[#This Row],[EARNED]])</f>
        <v/>
      </c>
      <c r="H139" s="43"/>
      <c r="I139" s="9"/>
      <c r="J139" s="12"/>
      <c r="K13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9" sqref="G9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2023-02-14T08:13:17Z</dcterms:modified>
</cp:coreProperties>
</file>