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REGULAR\TREASURY\"/>
    </mc:Choice>
  </mc:AlternateContent>
  <xr:revisionPtr revIDLastSave="0" documentId="13_ncr:1_{9C87CAD7-5065-4537-8FF8-21F8C5007C13}" xr6:coauthVersionLast="47" xr6:coauthVersionMax="47" xr10:uidLastSave="{00000000-0000-0000-0000-000000000000}"/>
  <bookViews>
    <workbookView xWindow="-108" yWindow="-108" windowWidth="23256" windowHeight="12576" xr2:uid="{2C4B9B69-0AD3-46D4-A495-D1BDE1D16EC6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4" i="1" l="1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<sst xmlns="http://schemas.openxmlformats.org/spreadsheetml/2006/main" count="151" uniqueCount="102">
  <si>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</si>
  <si>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</si>
  <si>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</si>
  <si>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</si>
  <si>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</si>
  <si>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</si>
  <si>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</si>
  <si>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</si>
  <si>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</si>
  <si>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</si>
  <si>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</si>
  <si>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</si>
  <si>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</si>
  <si>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</si>
  <si>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</si>
  <si>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</si>
  <si>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</si>
  <si>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</si>
  <si>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</si>
  <si>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</si>
  <si>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</si>
  <si>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</si>
  <si>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</si>
  <si>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</si>
  <si>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</si>
  <si>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</si>
  <si>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</si>
  <si>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</si>
  <si>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</si>
  <si>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</si>
  <si>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</si>
  <si>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</si>
  <si>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</si>
  <si>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</si>
  <si>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</si>
  <si>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</si>
  <si>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</si>
  <si>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</si>
  <si>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</si>
  <si>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</si>
  <si>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</si>
  <si>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</si>
  <si>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 xml:space="preserve">DIMAPILIS ELVIRA </t>
  </si>
  <si>
    <t>PERMANENT</t>
  </si>
  <si>
    <t>2018</t>
  </si>
  <si>
    <t>UL(2-0-00)</t>
  </si>
  <si>
    <t>SP(1-0-00)</t>
  </si>
  <si>
    <t>1/25/2018</t>
  </si>
  <si>
    <t>SL(3-0-00)</t>
  </si>
  <si>
    <t>SL(2-0-00)</t>
  </si>
  <si>
    <t>2/13-15/2018</t>
  </si>
  <si>
    <t>2/19/2018</t>
  </si>
  <si>
    <t>2/26-27/2018</t>
  </si>
  <si>
    <t>4/13/2018</t>
  </si>
  <si>
    <t>4/27/30/2018</t>
  </si>
  <si>
    <t>UL(1-0-00)</t>
  </si>
  <si>
    <t>6/18/2018</t>
  </si>
  <si>
    <t>6/29/2018</t>
  </si>
  <si>
    <t>7/24/25/2018</t>
  </si>
  <si>
    <t>9/27/2018</t>
  </si>
  <si>
    <t>10/30/31/2018</t>
  </si>
  <si>
    <t>2019</t>
  </si>
  <si>
    <t>SL(1-0-00)</t>
  </si>
  <si>
    <t>2/27/2019</t>
  </si>
  <si>
    <t>6/17/2019</t>
  </si>
  <si>
    <t>6/18/2019</t>
  </si>
  <si>
    <t>7/192019</t>
  </si>
  <si>
    <t>7/16/2018</t>
  </si>
  <si>
    <t>9/16/2019</t>
  </si>
  <si>
    <t>10/10/11/2019</t>
  </si>
  <si>
    <t>12/6/9/2019</t>
  </si>
  <si>
    <t>2020</t>
  </si>
  <si>
    <t>CL(5-0-00)</t>
  </si>
  <si>
    <t>1/15/2/6/7/13/14/2020</t>
  </si>
  <si>
    <t>3/6/13/2020</t>
  </si>
  <si>
    <t>SP(2-0-00)</t>
  </si>
  <si>
    <t>VL(3-0-00)</t>
  </si>
  <si>
    <t>VL(2-0-00)</t>
  </si>
  <si>
    <t>7/2/3/2020</t>
  </si>
  <si>
    <t>7/21/23/2020</t>
  </si>
  <si>
    <t>7/24/27/28/2020</t>
  </si>
  <si>
    <t>VL(1-0-00)</t>
  </si>
  <si>
    <t>8/28/2020</t>
  </si>
  <si>
    <t>10/28/2020</t>
  </si>
  <si>
    <t>12/3/4/7/2020</t>
  </si>
  <si>
    <t>2021</t>
  </si>
  <si>
    <t>JULY/2/2021</t>
  </si>
  <si>
    <t>9/27/2021</t>
  </si>
  <si>
    <t>10/18/2021</t>
  </si>
  <si>
    <t>11/815/2021</t>
  </si>
  <si>
    <t>11/11/12/2021</t>
  </si>
  <si>
    <t>11/22/23/2021</t>
  </si>
  <si>
    <t>FL(1-0-00)</t>
  </si>
  <si>
    <t>2022</t>
  </si>
  <si>
    <t>6/17/23/2022</t>
  </si>
  <si>
    <t>7/6/11/2022</t>
  </si>
  <si>
    <t>7/29/2022</t>
  </si>
  <si>
    <t>2023</t>
  </si>
  <si>
    <t>VL(6-4-0)</t>
  </si>
  <si>
    <t>12/16,19,20,21,22,23HD, 27</t>
  </si>
  <si>
    <t>ADMIN AIDE III</t>
  </si>
  <si>
    <t>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</si>
</sst>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7" fontId="0" fillId="0" borderId="13" xfId="0" applyNumberForma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131" totalsRowShown="0" headerRowDxfId="14" headerRowBorderDxfId="13" tableBorderDxfId="12" totalsRowBorderDxfId="11">
  <tableColumns count="11">
    <tableColumn id="1" xr3:uid="{29298656-164E-44DD-A190-558D78410746}" name="PERIOD" dataDxfId="10"/>
    <tableColumn id="2" xr3:uid="{653A013C-2253-41B2-B51E-E0CEE6FCA4B9}" name="PARTICULARS" dataDxfId="9"/>
    <tableColumn id="3" xr3:uid="{23618FA7-8FE1-47F3-A791-7E4F2612427B}" name="EARNED" dataDxfId="8"/>
    <tableColumn id="4" xr3:uid="{BA6D2C36-5CF4-40D7-AFDD-218AEBB26721}" name="Absence Undertime W/ Pay" dataDxfId="7"/>
    <tableColumn id="5" xr3:uid="{44B79BA7-06A4-4888-BFE5-96396FB13C9E}" name="BALANCE" dataDxfId="6">
      <calculatedColumnFormula>SUM(Table1[EARNED])-SUM(Table1[Absence Undertime W/ Pay])+CONVERTION!$A$3</calculatedColumnFormula>
    </tableColumn>
    <tableColumn id="6" xr3:uid="{1A20B288-1D72-4858-B3C2-871EB9CF011E}" name="Absence Undertime W/O Pay" dataDxfId="5"/>
    <tableColumn id="7" xr3:uid="{16E84B2D-53AC-4AEA-B1BC-1BC1E2E9B51B}" name="EARNED " dataDxfId="4">
      <calculatedColumnFormula>IF(ISBLANK(Table1[[#This Row],[EARNED]]),"",Table1[[#This Row],[EARNED]])</calculatedColumnFormula>
    </tableColumn>
    <tableColumn id="8" xr3:uid="{A10DEDBF-F571-4518-A832-0B75654FC984}" name="Absence Undertime  W/ Pay" dataDxfId="3"/>
    <tableColumn id="9" xr3:uid="{9E225A68-4AC2-420E-B4D1-1378612CB5CD}" name="BALANCE " dataDxfId="2">
      <calculatedColumnFormula>SUM(Table1[[EARNED ]])-SUM(Table1[Absence Undertime  W/ Pay])+CONVERTION!$B$3</calculatedColumnFormula>
    </tableColumn>
    <tableColumn id="10" xr3:uid="{715FA023-3759-440B-8D8E-42D3E30EC36F}" name="Absence Undertime  W/O Pay" dataDxfId="1"/>
    <tableColumn id="11" xr3:uid="{7E55BDC4-4FFC-4009-94E5-7F3F3565D56A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>
    <pageSetUpPr fitToPage="1"/>
  </sheetPr>
  <dimension ref="A2:K131"/>
  <sheetViews>
    <sheetView tabSelected="1" zoomScaleNormal="100" workbookViewId="0">
      <pane ySplit="3576" topLeftCell="A103" activePane="bottomLeft"/>
      <selection activeCell="F3" sqref="F3:G3"/>
      <selection pane="bottomLeft" activeCell="B108" sqref="B108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3" t="s">
        <v>42</v>
      </c>
      <c r="C2" s="53"/>
      <c r="D2" s="21" t="s">
        <v>14</v>
      </c>
      <c r="E2" s="10"/>
      <c r="F2" s="58"/>
      <c r="G2" s="58"/>
      <c r="H2" s="28" t="s">
        <v>10</v>
      </c>
      <c r="I2" s="25"/>
      <c r="J2" s="54"/>
      <c r="K2" s="55"/>
    </row>
    <row r="3" spans="1:11" x14ac:dyDescent="0.3">
      <c r="A3" s="18" t="s">
        <v>15</v>
      </c>
      <c r="B3" s="53" t="s">
        <v>100</v>
      </c>
      <c r="C3" s="53"/>
      <c r="D3" s="22" t="s">
        <v>13</v>
      </c>
      <c r="F3" s="59"/>
      <c r="G3" s="54"/>
      <c r="H3" s="26" t="s">
        <v>11</v>
      </c>
      <c r="I3" s="26"/>
      <c r="J3" s="56"/>
      <c r="K3" s="57"/>
    </row>
    <row r="4" spans="1:11" ht="14.4" customHeight="1" x14ac:dyDescent="0.3">
      <c r="A4" s="18" t="s">
        <v>16</v>
      </c>
      <c r="B4" s="53" t="s">
        <v>43</v>
      </c>
      <c r="C4" s="53"/>
      <c r="D4" s="22" t="s">
        <v>12</v>
      </c>
      <c r="F4" s="59" t="s">
        <v>101</v>
      </c>
      <c r="G4" s="54"/>
      <c r="H4" s="26" t="s">
        <v>17</v>
      </c>
      <c r="I4" s="26"/>
      <c r="J4" s="54"/>
      <c r="K4" s="55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94.28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77.75</v>
      </c>
      <c r="J9" s="11"/>
      <c r="K9" s="20"/>
    </row>
    <row r="10" spans="1:11" x14ac:dyDescent="0.3">
      <c r="A10" s="40"/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8" t="s">
        <v>44</v>
      </c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3">
      <c r="A12" s="40">
        <v>43101</v>
      </c>
      <c r="B12" s="20" t="s">
        <v>46</v>
      </c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 t="s">
        <v>47</v>
      </c>
    </row>
    <row r="13" spans="1:11" x14ac:dyDescent="0.3">
      <c r="A13" s="40">
        <v>43132</v>
      </c>
      <c r="B13" s="20" t="s">
        <v>48</v>
      </c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>
        <v>3</v>
      </c>
      <c r="I13" s="9"/>
      <c r="J13" s="11"/>
      <c r="K13" s="20" t="s">
        <v>50</v>
      </c>
    </row>
    <row r="14" spans="1:11" x14ac:dyDescent="0.3">
      <c r="A14" s="40"/>
      <c r="B14" s="20" t="s">
        <v>46</v>
      </c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 t="s">
        <v>51</v>
      </c>
    </row>
    <row r="15" spans="1:11" x14ac:dyDescent="0.3">
      <c r="A15" s="40"/>
      <c r="B15" s="20" t="s">
        <v>49</v>
      </c>
      <c r="C15" s="13"/>
      <c r="D15" s="39"/>
      <c r="E15" s="9"/>
      <c r="F15" s="20"/>
      <c r="G15" s="13" t="str">
        <f>IF(ISBLANK(Table1[[#This Row],[EARNED]]),"",Table1[[#This Row],[EARNED]])</f>
        <v/>
      </c>
      <c r="H15" s="39">
        <v>2</v>
      </c>
      <c r="I15" s="9"/>
      <c r="J15" s="11"/>
      <c r="K15" s="20" t="s">
        <v>52</v>
      </c>
    </row>
    <row r="16" spans="1:11" x14ac:dyDescent="0.3">
      <c r="A16" s="41">
        <v>43160</v>
      </c>
      <c r="B16" s="15"/>
      <c r="C16" s="42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3">
      <c r="A17" s="40">
        <v>43191</v>
      </c>
      <c r="B17" s="20" t="s">
        <v>46</v>
      </c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 t="s">
        <v>53</v>
      </c>
    </row>
    <row r="18" spans="1:11" x14ac:dyDescent="0.3">
      <c r="A18" s="40"/>
      <c r="B18" s="20" t="s">
        <v>45</v>
      </c>
      <c r="C18" s="13">
        <v>1.25</v>
      </c>
      <c r="D18" s="39">
        <v>2</v>
      </c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 t="s">
        <v>54</v>
      </c>
    </row>
    <row r="19" spans="1:11" x14ac:dyDescent="0.3">
      <c r="A19" s="40">
        <v>43221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0">
        <v>43252</v>
      </c>
      <c r="B20" s="20" t="s">
        <v>55</v>
      </c>
      <c r="C20" s="13">
        <v>1.25</v>
      </c>
      <c r="D20" s="39">
        <v>1</v>
      </c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 t="s">
        <v>56</v>
      </c>
    </row>
    <row r="21" spans="1:11" x14ac:dyDescent="0.3">
      <c r="A21" s="40"/>
      <c r="B21" s="20" t="s">
        <v>55</v>
      </c>
      <c r="C21" s="13"/>
      <c r="D21" s="39">
        <v>1</v>
      </c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 t="s">
        <v>57</v>
      </c>
    </row>
    <row r="22" spans="1:11" x14ac:dyDescent="0.3">
      <c r="A22" s="40">
        <v>43282</v>
      </c>
      <c r="B22" s="20" t="s">
        <v>49</v>
      </c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>
        <v>2</v>
      </c>
      <c r="I22" s="9"/>
      <c r="J22" s="11"/>
      <c r="K22" s="20" t="s">
        <v>58</v>
      </c>
    </row>
    <row r="23" spans="1:11" x14ac:dyDescent="0.3">
      <c r="A23" s="40">
        <v>43313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3">
      <c r="A24" s="40">
        <v>43344</v>
      </c>
      <c r="B24" s="20" t="s">
        <v>55</v>
      </c>
      <c r="C24" s="13">
        <v>1.25</v>
      </c>
      <c r="D24" s="39">
        <v>1</v>
      </c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 t="s">
        <v>59</v>
      </c>
    </row>
    <row r="25" spans="1:11" x14ac:dyDescent="0.3">
      <c r="A25" s="40">
        <v>43374</v>
      </c>
      <c r="B25" s="20" t="s">
        <v>45</v>
      </c>
      <c r="C25" s="13">
        <v>1.25</v>
      </c>
      <c r="D25" s="39">
        <v>2</v>
      </c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 t="s">
        <v>60</v>
      </c>
    </row>
    <row r="26" spans="1:11" x14ac:dyDescent="0.3">
      <c r="A26" s="40">
        <v>43405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3">
      <c r="A27" s="40">
        <v>43435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3">
      <c r="A28" s="48" t="s">
        <v>61</v>
      </c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3">
      <c r="A29" s="40">
        <v>43466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3">
      <c r="A30" s="40">
        <v>43497</v>
      </c>
      <c r="B30" s="20" t="s">
        <v>62</v>
      </c>
      <c r="C30" s="13"/>
      <c r="D30" s="39"/>
      <c r="E30" s="9"/>
      <c r="F30" s="20"/>
      <c r="G30" s="13" t="str">
        <f>IF(ISBLANK(Table1[[#This Row],[EARNED]]),"",Table1[[#This Row],[EARNED]])</f>
        <v/>
      </c>
      <c r="H30" s="39">
        <v>1</v>
      </c>
      <c r="I30" s="9"/>
      <c r="J30" s="11"/>
      <c r="K30" s="20" t="s">
        <v>63</v>
      </c>
    </row>
    <row r="31" spans="1:11" x14ac:dyDescent="0.3">
      <c r="A31" s="40"/>
      <c r="B31" s="20" t="s">
        <v>62</v>
      </c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>
        <v>1</v>
      </c>
      <c r="I31" s="9"/>
      <c r="J31" s="11"/>
      <c r="K31" s="49">
        <v>43680</v>
      </c>
    </row>
    <row r="32" spans="1:11" x14ac:dyDescent="0.3">
      <c r="A32" s="40">
        <v>43525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50">
        <v>11049</v>
      </c>
    </row>
    <row r="33" spans="1:11" x14ac:dyDescent="0.3">
      <c r="A33" s="40">
        <v>43556</v>
      </c>
      <c r="B33" s="20" t="s">
        <v>46</v>
      </c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3">
      <c r="A34" s="40">
        <v>43586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3">
      <c r="A35" s="40">
        <v>43252</v>
      </c>
      <c r="B35" s="20" t="s">
        <v>46</v>
      </c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 t="s">
        <v>64</v>
      </c>
    </row>
    <row r="36" spans="1:11" x14ac:dyDescent="0.3">
      <c r="A36" s="40"/>
      <c r="B36" s="20" t="s">
        <v>46</v>
      </c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 t="s">
        <v>65</v>
      </c>
    </row>
    <row r="37" spans="1:11" x14ac:dyDescent="0.3">
      <c r="A37" s="40">
        <v>43647</v>
      </c>
      <c r="B37" s="20" t="s">
        <v>62</v>
      </c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>
        <v>1</v>
      </c>
      <c r="I37" s="9"/>
      <c r="J37" s="11"/>
      <c r="K37" s="20" t="s">
        <v>66</v>
      </c>
    </row>
    <row r="38" spans="1:11" x14ac:dyDescent="0.3">
      <c r="A38" s="40"/>
      <c r="B38" s="20" t="s">
        <v>62</v>
      </c>
      <c r="C38" s="13"/>
      <c r="D38" s="39"/>
      <c r="E38" s="9"/>
      <c r="F38" s="20"/>
      <c r="G38" s="13" t="str">
        <f>IF(ISBLANK(Table1[[#This Row],[EARNED]]),"",Table1[[#This Row],[EARNED]])</f>
        <v/>
      </c>
      <c r="H38" s="39">
        <v>1</v>
      </c>
      <c r="I38" s="9"/>
      <c r="J38" s="11"/>
      <c r="K38" s="49">
        <v>43684</v>
      </c>
    </row>
    <row r="39" spans="1:11" x14ac:dyDescent="0.3">
      <c r="A39" s="40"/>
      <c r="B39" s="20" t="s">
        <v>62</v>
      </c>
      <c r="C39" s="13"/>
      <c r="D39" s="39"/>
      <c r="E39" s="9"/>
      <c r="F39" s="20"/>
      <c r="G39" s="13" t="str">
        <f>IF(ISBLANK(Table1[[#This Row],[EARNED]]),"",Table1[[#This Row],[EARNED]])</f>
        <v/>
      </c>
      <c r="H39" s="39">
        <v>1</v>
      </c>
      <c r="I39" s="9"/>
      <c r="J39" s="11"/>
      <c r="K39" s="20" t="s">
        <v>67</v>
      </c>
    </row>
    <row r="40" spans="1:11" x14ac:dyDescent="0.3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3">
      <c r="A41" s="40">
        <v>43678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3">
      <c r="A42" s="40">
        <v>43709</v>
      </c>
      <c r="B42" s="20" t="s">
        <v>62</v>
      </c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>
        <v>1</v>
      </c>
      <c r="I42" s="9"/>
      <c r="J42" s="11"/>
      <c r="K42" s="49">
        <v>43505</v>
      </c>
    </row>
    <row r="43" spans="1:11" x14ac:dyDescent="0.3">
      <c r="A43" s="40"/>
      <c r="B43" s="20" t="s">
        <v>62</v>
      </c>
      <c r="C43" s="13"/>
      <c r="D43" s="39"/>
      <c r="E43" s="9"/>
      <c r="F43" s="20"/>
      <c r="G43" s="13" t="str">
        <f>IF(ISBLANK(Table1[[#This Row],[EARNED]]),"",Table1[[#This Row],[EARNED]])</f>
        <v/>
      </c>
      <c r="H43" s="39">
        <v>1</v>
      </c>
      <c r="I43" s="9"/>
      <c r="J43" s="11"/>
      <c r="K43" s="49">
        <v>43778</v>
      </c>
    </row>
    <row r="44" spans="1:11" x14ac:dyDescent="0.3">
      <c r="A44" s="40"/>
      <c r="B44" s="20" t="s">
        <v>62</v>
      </c>
      <c r="C44" s="13"/>
      <c r="D44" s="39"/>
      <c r="E44" s="9"/>
      <c r="F44" s="20"/>
      <c r="G44" s="13" t="str">
        <f>IF(ISBLANK(Table1[[#This Row],[EARNED]]),"",Table1[[#This Row],[EARNED]])</f>
        <v/>
      </c>
      <c r="H44" s="39">
        <v>1</v>
      </c>
      <c r="I44" s="9"/>
      <c r="J44" s="11"/>
      <c r="K44" s="20" t="s">
        <v>68</v>
      </c>
    </row>
    <row r="45" spans="1:11" x14ac:dyDescent="0.3">
      <c r="A45" s="40"/>
      <c r="B45" s="20" t="s">
        <v>45</v>
      </c>
      <c r="C45" s="13"/>
      <c r="D45" s="39">
        <v>2</v>
      </c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 t="s">
        <v>69</v>
      </c>
    </row>
    <row r="46" spans="1:11" x14ac:dyDescent="0.3">
      <c r="A46" s="40">
        <v>43739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3">
      <c r="A47" s="40">
        <v>43770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3">
      <c r="A48" s="40">
        <v>43800</v>
      </c>
      <c r="B48" s="20" t="s">
        <v>45</v>
      </c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49" t="s">
        <v>70</v>
      </c>
    </row>
    <row r="49" spans="1:11" x14ac:dyDescent="0.3">
      <c r="A49" s="48" t="s">
        <v>71</v>
      </c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40">
        <v>43831</v>
      </c>
      <c r="B50" s="20" t="s">
        <v>46</v>
      </c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49">
        <v>43862</v>
      </c>
    </row>
    <row r="51" spans="1:11" x14ac:dyDescent="0.3">
      <c r="A51" s="40"/>
      <c r="B51" s="20" t="s">
        <v>72</v>
      </c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 t="s">
        <v>73</v>
      </c>
    </row>
    <row r="52" spans="1:11" x14ac:dyDescent="0.3">
      <c r="A52" s="40">
        <v>43862</v>
      </c>
      <c r="B52" s="20" t="s">
        <v>45</v>
      </c>
      <c r="C52" s="13">
        <v>1.25</v>
      </c>
      <c r="D52" s="39">
        <v>2</v>
      </c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 t="s">
        <v>74</v>
      </c>
    </row>
    <row r="53" spans="1:11" x14ac:dyDescent="0.3">
      <c r="A53" s="40">
        <v>43891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3">
      <c r="A54" s="40">
        <v>43922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3">
      <c r="A55" s="40">
        <v>43952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3">
      <c r="A56" s="40">
        <v>43983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3">
      <c r="A57" s="40">
        <v>44013</v>
      </c>
      <c r="B57" s="20" t="s">
        <v>75</v>
      </c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 t="s">
        <v>78</v>
      </c>
    </row>
    <row r="58" spans="1:11" x14ac:dyDescent="0.3">
      <c r="A58" s="40"/>
      <c r="B58" s="20" t="s">
        <v>76</v>
      </c>
      <c r="C58" s="13"/>
      <c r="D58" s="39">
        <v>3</v>
      </c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 t="s">
        <v>79</v>
      </c>
    </row>
    <row r="59" spans="1:11" x14ac:dyDescent="0.3">
      <c r="A59" s="40"/>
      <c r="B59" s="20" t="s">
        <v>48</v>
      </c>
      <c r="C59" s="13"/>
      <c r="D59" s="39"/>
      <c r="E59" s="9"/>
      <c r="F59" s="20"/>
      <c r="G59" s="13" t="str">
        <f>IF(ISBLANK(Table1[[#This Row],[EARNED]]),"",Table1[[#This Row],[EARNED]])</f>
        <v/>
      </c>
      <c r="H59" s="39">
        <v>3</v>
      </c>
      <c r="I59" s="9"/>
      <c r="J59" s="11"/>
      <c r="K59" s="20" t="s">
        <v>80</v>
      </c>
    </row>
    <row r="60" spans="1:11" x14ac:dyDescent="0.3">
      <c r="A60" s="40"/>
      <c r="B60" s="20" t="s">
        <v>77</v>
      </c>
      <c r="C60" s="13"/>
      <c r="D60" s="39">
        <v>2</v>
      </c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3">
      <c r="A61" s="40">
        <v>44044</v>
      </c>
      <c r="B61" s="20" t="s">
        <v>62</v>
      </c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>
        <v>1</v>
      </c>
      <c r="I61" s="9"/>
      <c r="J61" s="11"/>
      <c r="K61" s="20" t="s">
        <v>82</v>
      </c>
    </row>
    <row r="62" spans="1:11" x14ac:dyDescent="0.3">
      <c r="A62" s="40"/>
      <c r="B62" s="20" t="s">
        <v>81</v>
      </c>
      <c r="C62" s="13"/>
      <c r="D62" s="39">
        <v>1</v>
      </c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49">
        <v>43898</v>
      </c>
    </row>
    <row r="63" spans="1:11" x14ac:dyDescent="0.3">
      <c r="A63" s="40">
        <v>44075</v>
      </c>
      <c r="B63" s="20" t="s">
        <v>62</v>
      </c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>
        <v>1</v>
      </c>
      <c r="I63" s="9"/>
      <c r="J63" s="11"/>
      <c r="K63" s="49">
        <v>44021</v>
      </c>
    </row>
    <row r="64" spans="1:11" x14ac:dyDescent="0.3">
      <c r="A64" s="40">
        <v>44105</v>
      </c>
      <c r="B64" s="20" t="s">
        <v>55</v>
      </c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>
        <v>1</v>
      </c>
      <c r="I64" s="9"/>
      <c r="J64" s="11"/>
      <c r="K64" s="49">
        <v>43871</v>
      </c>
    </row>
    <row r="65" spans="1:11" x14ac:dyDescent="0.3">
      <c r="A65" s="40"/>
      <c r="B65" s="20" t="s">
        <v>62</v>
      </c>
      <c r="C65" s="13"/>
      <c r="D65" s="39"/>
      <c r="E65" s="9"/>
      <c r="F65" s="20"/>
      <c r="G65" s="13" t="str">
        <f>IF(ISBLANK(Table1[[#This Row],[EARNED]]),"",Table1[[#This Row],[EARNED]])</f>
        <v/>
      </c>
      <c r="H65" s="39">
        <v>1</v>
      </c>
      <c r="I65" s="9"/>
      <c r="J65" s="11"/>
      <c r="K65" s="20" t="s">
        <v>83</v>
      </c>
    </row>
    <row r="66" spans="1:11" x14ac:dyDescent="0.3">
      <c r="A66" s="40">
        <v>44136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3">
      <c r="A67" s="40">
        <v>44166</v>
      </c>
      <c r="B67" s="20" t="s">
        <v>48</v>
      </c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>
        <v>3</v>
      </c>
      <c r="I67" s="9"/>
      <c r="J67" s="11"/>
      <c r="K67" s="20" t="s">
        <v>84</v>
      </c>
    </row>
    <row r="68" spans="1:11" x14ac:dyDescent="0.3">
      <c r="A68" s="48" t="s">
        <v>85</v>
      </c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>
        <v>44197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3">
      <c r="A70" s="40">
        <v>44228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3">
      <c r="A71" s="40">
        <v>44256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3">
      <c r="A72" s="40">
        <v>44287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3">
      <c r="A73" s="40">
        <v>44317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3">
      <c r="A74" s="40">
        <v>44348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3">
      <c r="A75" s="40">
        <v>44378</v>
      </c>
      <c r="B75" s="20" t="s">
        <v>46</v>
      </c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51" t="s">
        <v>86</v>
      </c>
    </row>
    <row r="76" spans="1:11" x14ac:dyDescent="0.3">
      <c r="A76" s="40">
        <v>44409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3">
      <c r="A77" s="40">
        <v>44440</v>
      </c>
      <c r="B77" s="20" t="s">
        <v>55</v>
      </c>
      <c r="C77" s="13">
        <v>1.25</v>
      </c>
      <c r="D77" s="39">
        <v>1</v>
      </c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 t="s">
        <v>87</v>
      </c>
    </row>
    <row r="78" spans="1:11" x14ac:dyDescent="0.3">
      <c r="A78" s="40"/>
      <c r="B78" s="20" t="s">
        <v>46</v>
      </c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 t="s">
        <v>88</v>
      </c>
    </row>
    <row r="79" spans="1:11" x14ac:dyDescent="0.3">
      <c r="A79" s="40"/>
      <c r="B79" s="20" t="s">
        <v>46</v>
      </c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 t="s">
        <v>89</v>
      </c>
    </row>
    <row r="80" spans="1:11" x14ac:dyDescent="0.3">
      <c r="A80" s="40">
        <v>44470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3">
      <c r="A81" s="40">
        <v>44501</v>
      </c>
      <c r="B81" s="20" t="s">
        <v>45</v>
      </c>
      <c r="C81" s="13">
        <v>1.25</v>
      </c>
      <c r="D81" s="39">
        <v>2</v>
      </c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 t="s">
        <v>90</v>
      </c>
    </row>
    <row r="82" spans="1:11" x14ac:dyDescent="0.3">
      <c r="A82" s="40"/>
      <c r="B82" s="20" t="s">
        <v>45</v>
      </c>
      <c r="C82" s="13"/>
      <c r="D82" s="39">
        <v>2</v>
      </c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 t="s">
        <v>91</v>
      </c>
    </row>
    <row r="83" spans="1:11" x14ac:dyDescent="0.3">
      <c r="A83" s="40">
        <v>44531</v>
      </c>
      <c r="B83" s="20" t="s">
        <v>55</v>
      </c>
      <c r="C83" s="13">
        <v>1.25</v>
      </c>
      <c r="D83" s="39">
        <v>1</v>
      </c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49">
        <v>44328</v>
      </c>
    </row>
    <row r="84" spans="1:11" x14ac:dyDescent="0.3">
      <c r="A84" s="40"/>
      <c r="B84" s="20" t="s">
        <v>92</v>
      </c>
      <c r="C84" s="13"/>
      <c r="D84" s="39">
        <v>1</v>
      </c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8" t="s">
        <v>93</v>
      </c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>
        <v>44562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3">
      <c r="A87" s="40">
        <v>44593</v>
      </c>
      <c r="B87" s="20"/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3">
      <c r="A88" s="40">
        <v>44621</v>
      </c>
      <c r="B88" s="20" t="s">
        <v>46</v>
      </c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49">
        <v>44837</v>
      </c>
    </row>
    <row r="89" spans="1:11" x14ac:dyDescent="0.3">
      <c r="A89" s="40">
        <v>44652</v>
      </c>
      <c r="B89" s="20" t="s">
        <v>46</v>
      </c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49">
        <v>44716</v>
      </c>
    </row>
    <row r="90" spans="1:11" x14ac:dyDescent="0.3">
      <c r="A90" s="40">
        <v>44682</v>
      </c>
      <c r="B90" s="20"/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3">
      <c r="A91" s="40">
        <v>44713</v>
      </c>
      <c r="B91" s="20" t="s">
        <v>45</v>
      </c>
      <c r="C91" s="13">
        <v>1.25</v>
      </c>
      <c r="D91" s="39">
        <v>2</v>
      </c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 t="s">
        <v>94</v>
      </c>
    </row>
    <row r="92" spans="1:11" x14ac:dyDescent="0.3">
      <c r="A92" s="40"/>
      <c r="B92" s="20" t="s">
        <v>48</v>
      </c>
      <c r="C92" s="13"/>
      <c r="D92" s="39"/>
      <c r="E92" s="9"/>
      <c r="F92" s="20"/>
      <c r="G92" s="13" t="str">
        <f>IF(ISBLANK(Table1[[#This Row],[EARNED]]),"",Table1[[#This Row],[EARNED]])</f>
        <v/>
      </c>
      <c r="H92" s="39">
        <v>3</v>
      </c>
      <c r="I92" s="9"/>
      <c r="J92" s="11"/>
      <c r="K92" s="20"/>
    </row>
    <row r="93" spans="1:11" x14ac:dyDescent="0.3">
      <c r="A93" s="40"/>
      <c r="B93" s="20" t="s">
        <v>49</v>
      </c>
      <c r="C93" s="13"/>
      <c r="D93" s="39"/>
      <c r="E93" s="9"/>
      <c r="F93" s="20"/>
      <c r="G93" s="13" t="str">
        <f>IF(ISBLANK(Table1[[#This Row],[EARNED]]),"",Table1[[#This Row],[EARNED]])</f>
        <v/>
      </c>
      <c r="H93" s="39">
        <v>2</v>
      </c>
      <c r="I93" s="9"/>
      <c r="J93" s="11"/>
      <c r="K93" s="20" t="s">
        <v>95</v>
      </c>
    </row>
    <row r="94" spans="1:11" x14ac:dyDescent="0.3">
      <c r="A94" s="40"/>
      <c r="B94" s="20" t="s">
        <v>46</v>
      </c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 t="s">
        <v>96</v>
      </c>
    </row>
    <row r="95" spans="1:11" x14ac:dyDescent="0.3">
      <c r="A95" s="40"/>
      <c r="B95" s="20" t="s">
        <v>62</v>
      </c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49">
        <v>44569</v>
      </c>
    </row>
    <row r="96" spans="1:11" x14ac:dyDescent="0.3">
      <c r="A96" s="40">
        <v>44743</v>
      </c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3">
      <c r="A97" s="40">
        <v>44774</v>
      </c>
      <c r="B97" s="20"/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3">
      <c r="A98" s="40">
        <v>44805</v>
      </c>
      <c r="B98" s="20"/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3">
      <c r="A99" s="40">
        <v>44835</v>
      </c>
      <c r="B99" s="20"/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3">
      <c r="A100" s="40">
        <v>44866</v>
      </c>
      <c r="B100" s="20" t="s">
        <v>62</v>
      </c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>
        <v>1</v>
      </c>
      <c r="I100" s="9"/>
      <c r="J100" s="11"/>
      <c r="K100" s="49">
        <v>44867</v>
      </c>
    </row>
    <row r="101" spans="1:11" x14ac:dyDescent="0.3">
      <c r="A101" s="40"/>
      <c r="B101" s="20" t="s">
        <v>81</v>
      </c>
      <c r="C101" s="13"/>
      <c r="D101" s="39">
        <v>1</v>
      </c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49">
        <v>44879</v>
      </c>
    </row>
    <row r="102" spans="1:11" x14ac:dyDescent="0.3">
      <c r="A102" s="40"/>
      <c r="B102" s="20" t="s">
        <v>62</v>
      </c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>
        <v>1</v>
      </c>
      <c r="I102" s="9"/>
      <c r="J102" s="11"/>
      <c r="K102" s="49">
        <v>44890</v>
      </c>
    </row>
    <row r="103" spans="1:11" x14ac:dyDescent="0.3">
      <c r="A103" s="40">
        <v>44896</v>
      </c>
      <c r="B103" s="20" t="s">
        <v>98</v>
      </c>
      <c r="C103" s="13">
        <v>1.25</v>
      </c>
      <c r="D103" s="39">
        <v>6.5</v>
      </c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 t="s">
        <v>99</v>
      </c>
    </row>
    <row r="104" spans="1:11" x14ac:dyDescent="0.3">
      <c r="A104" s="48" t="s">
        <v>97</v>
      </c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>
        <v>44927</v>
      </c>
      <c r="B105" s="20" t="s">
        <v>46</v>
      </c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49">
        <v>44929</v>
      </c>
    </row>
    <row r="106" spans="1:11" x14ac:dyDescent="0.3">
      <c r="A106" s="40">
        <v>44958</v>
      </c>
      <c r="B106" s="20"/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3">
      <c r="A107" s="40">
        <v>44986</v>
      </c>
      <c r="B107" s="20" t="s">
        <v>62</v>
      </c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>
        <v>1</v>
      </c>
      <c r="I107" s="9"/>
      <c r="J107" s="11"/>
      <c r="K107" s="49">
        <v>45001</v>
      </c>
    </row>
    <row r="108" spans="1:11" x14ac:dyDescent="0.3">
      <c r="A108" s="40">
        <v>45017</v>
      </c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>
        <v>45047</v>
      </c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>
        <v>45078</v>
      </c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>
        <v>45108</v>
      </c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>
        <v>45139</v>
      </c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>
        <v>45170</v>
      </c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>
        <v>45200</v>
      </c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>
        <v>45231</v>
      </c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>
        <v>45261</v>
      </c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>
        <v>45292</v>
      </c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>
        <v>45323</v>
      </c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>
        <v>45352</v>
      </c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>
        <v>45383</v>
      </c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>
        <v>45413</v>
      </c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>
        <v>45444</v>
      </c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>
        <v>45474</v>
      </c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>
        <v>45505</v>
      </c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>
        <v>45536</v>
      </c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>
        <v>45566</v>
      </c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>
        <v>45597</v>
      </c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1"/>
      <c r="B131" s="15"/>
      <c r="C131" s="42"/>
      <c r="D131" s="43"/>
      <c r="E131" s="9"/>
      <c r="F131" s="15"/>
      <c r="G131" s="42" t="str">
        <f>IF(ISBLANK(Table1[[#This Row],[EARNED]]),"",Table1[[#This Row],[EARNED]])</f>
        <v/>
      </c>
      <c r="H131" s="43"/>
      <c r="I131" s="9"/>
      <c r="J131" s="12"/>
      <c r="K131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dimension ref="A1:L67"/>
  <sheetViews>
    <sheetView workbookViewId="0">
      <selection activeCell="A5" sqref="A5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>
        <v>49.03</v>
      </c>
      <c r="B3" s="11">
        <v>32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2" t="s">
        <v>38</v>
      </c>
      <c r="J6" s="62"/>
      <c r="K6" s="62"/>
      <c r="L6" s="62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2023-04-12T07:49:52Z</dcterms:modified>
</cp:coreProperties>
</file>