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bookViews>
    <workbookView xWindow="-108" yWindow="-108" windowWidth="23256" windowHeight="1257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4" i="1" l="1"/>
  <c r="G252" i="1"/>
  <c r="G253" i="1"/>
  <c r="G248" i="1"/>
  <c r="G249" i="1"/>
  <c r="G247" i="1"/>
  <c r="G246" i="1"/>
  <c r="G242" i="1"/>
  <c r="G241" i="1"/>
  <c r="G243" i="1"/>
  <c r="G234" i="1"/>
  <c r="G233" i="1"/>
  <c r="G231" i="1"/>
  <c r="G213" i="1"/>
  <c r="G264" i="1"/>
  <c r="G244" i="1"/>
  <c r="G225" i="1"/>
  <c r="G263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09" i="1"/>
  <c r="G210" i="1"/>
  <c r="G205" i="1"/>
  <c r="G204" i="1"/>
  <c r="G203" i="1"/>
  <c r="G198" i="1"/>
  <c r="G190" i="1"/>
  <c r="G180" i="1"/>
  <c r="G176" i="1"/>
  <c r="G175" i="1"/>
  <c r="G172" i="1"/>
  <c r="G171" i="1"/>
  <c r="G169" i="1"/>
  <c r="G165" i="1"/>
  <c r="G160" i="1"/>
  <c r="G156" i="1"/>
  <c r="G155" i="1"/>
  <c r="G153" i="1"/>
  <c r="G144" i="1"/>
  <c r="G143" i="1"/>
  <c r="G140" i="1"/>
  <c r="G211" i="1"/>
  <c r="G192" i="1"/>
  <c r="G177" i="1"/>
  <c r="G157" i="1"/>
  <c r="G188" i="1"/>
  <c r="G189" i="1"/>
  <c r="G191" i="1"/>
  <c r="G193" i="1"/>
  <c r="G194" i="1"/>
  <c r="G195" i="1"/>
  <c r="G196" i="1"/>
  <c r="G197" i="1"/>
  <c r="G199" i="1"/>
  <c r="G200" i="1"/>
  <c r="G201" i="1"/>
  <c r="G202" i="1"/>
  <c r="G206" i="1"/>
  <c r="G207" i="1"/>
  <c r="G208" i="1"/>
  <c r="G212" i="1"/>
  <c r="G214" i="1"/>
  <c r="G215" i="1"/>
  <c r="G216" i="1"/>
  <c r="G217" i="1"/>
  <c r="G218" i="1"/>
  <c r="G219" i="1"/>
  <c r="G220" i="1"/>
  <c r="G221" i="1"/>
  <c r="G222" i="1"/>
  <c r="G223" i="1"/>
  <c r="G224" i="1"/>
  <c r="G226" i="1"/>
  <c r="G227" i="1"/>
  <c r="G228" i="1"/>
  <c r="G229" i="1"/>
  <c r="G230" i="1"/>
  <c r="G232" i="1"/>
  <c r="G235" i="1"/>
  <c r="G236" i="1"/>
  <c r="G237" i="1"/>
  <c r="G238" i="1"/>
  <c r="G239" i="1"/>
  <c r="G240" i="1"/>
  <c r="G245" i="1"/>
  <c r="G250" i="1"/>
  <c r="G251" i="1"/>
  <c r="G255" i="1"/>
  <c r="G256" i="1"/>
  <c r="G257" i="1"/>
  <c r="G258" i="1"/>
  <c r="G259" i="1"/>
  <c r="G260" i="1"/>
  <c r="G261" i="1"/>
  <c r="G137" i="1"/>
  <c r="G127" i="1"/>
  <c r="G128" i="1"/>
  <c r="G125" i="1"/>
  <c r="G121" i="1"/>
  <c r="G122" i="1"/>
  <c r="G118" i="1"/>
  <c r="G115" i="1"/>
  <c r="G109" i="1"/>
  <c r="G107" i="1"/>
  <c r="G99" i="1"/>
  <c r="G100" i="1"/>
  <c r="G97" i="1"/>
  <c r="G95" i="1"/>
  <c r="G94" i="1"/>
  <c r="G91" i="1"/>
  <c r="G90" i="1"/>
  <c r="G74" i="1"/>
  <c r="G67" i="1"/>
  <c r="G60" i="1"/>
  <c r="G56" i="1"/>
  <c r="G55" i="1"/>
  <c r="G52" i="1"/>
  <c r="G49" i="1"/>
  <c r="G47" i="1"/>
  <c r="G43" i="1"/>
  <c r="G37" i="1"/>
  <c r="G38" i="1"/>
  <c r="G35" i="1"/>
  <c r="G34" i="1"/>
  <c r="G32" i="1"/>
  <c r="G28" i="1"/>
  <c r="G25" i="1"/>
  <c r="G22" i="1"/>
  <c r="G17" i="1"/>
  <c r="G16" i="1"/>
  <c r="G15" i="1"/>
  <c r="G138" i="1"/>
  <c r="G119" i="1"/>
  <c r="G102" i="1"/>
  <c r="G82" i="1"/>
  <c r="G68" i="1"/>
  <c r="G50" i="1"/>
  <c r="G29" i="1"/>
  <c r="G3" i="3" l="1"/>
  <c r="G20" i="1"/>
  <c r="G21" i="1"/>
  <c r="G23" i="1"/>
  <c r="G24" i="1"/>
  <c r="G26" i="1"/>
  <c r="G27" i="1"/>
  <c r="G30" i="1"/>
  <c r="G31" i="1"/>
  <c r="G33" i="1"/>
  <c r="G36" i="1"/>
  <c r="G39" i="1"/>
  <c r="G40" i="1"/>
  <c r="G41" i="1"/>
  <c r="G42" i="1"/>
  <c r="G44" i="1"/>
  <c r="G45" i="1"/>
  <c r="G46" i="1"/>
  <c r="G48" i="1"/>
  <c r="G51" i="1"/>
  <c r="G53" i="1"/>
  <c r="G54" i="1"/>
  <c r="G57" i="1"/>
  <c r="G58" i="1"/>
  <c r="G59" i="1"/>
  <c r="G61" i="1"/>
  <c r="G62" i="1"/>
  <c r="G63" i="1"/>
  <c r="G64" i="1"/>
  <c r="G65" i="1"/>
  <c r="G66" i="1"/>
  <c r="G69" i="1"/>
  <c r="G70" i="1"/>
  <c r="G71" i="1"/>
  <c r="G72" i="1"/>
  <c r="G73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2" i="1"/>
  <c r="G93" i="1"/>
  <c r="G96" i="1"/>
  <c r="G98" i="1"/>
  <c r="G101" i="1"/>
  <c r="G103" i="1"/>
  <c r="G104" i="1"/>
  <c r="G105" i="1"/>
  <c r="G106" i="1"/>
  <c r="G108" i="1"/>
  <c r="G110" i="1"/>
  <c r="G111" i="1"/>
  <c r="G112" i="1"/>
  <c r="G113" i="1"/>
  <c r="G114" i="1"/>
  <c r="G116" i="1"/>
  <c r="G117" i="1"/>
  <c r="G120" i="1"/>
  <c r="G123" i="1"/>
  <c r="G124" i="1"/>
  <c r="G126" i="1"/>
  <c r="G129" i="1"/>
  <c r="G130" i="1"/>
  <c r="G131" i="1"/>
  <c r="G132" i="1"/>
  <c r="G133" i="1"/>
  <c r="G134" i="1"/>
  <c r="G135" i="1"/>
  <c r="G136" i="1"/>
  <c r="G139" i="1"/>
  <c r="G141" i="1"/>
  <c r="G142" i="1"/>
  <c r="G145" i="1"/>
  <c r="G146" i="1"/>
  <c r="G147" i="1"/>
  <c r="G148" i="1"/>
  <c r="G149" i="1"/>
  <c r="G150" i="1"/>
  <c r="G151" i="1"/>
  <c r="G152" i="1"/>
  <c r="G154" i="1"/>
  <c r="G158" i="1"/>
  <c r="G159" i="1"/>
  <c r="G161" i="1"/>
  <c r="G162" i="1"/>
  <c r="G163" i="1"/>
  <c r="G164" i="1"/>
  <c r="G166" i="1"/>
  <c r="G167" i="1"/>
  <c r="G168" i="1"/>
  <c r="G170" i="1"/>
  <c r="G173" i="1"/>
  <c r="G174" i="1"/>
  <c r="G178" i="1"/>
  <c r="G179" i="1"/>
  <c r="G181" i="1"/>
  <c r="G182" i="1"/>
  <c r="G183" i="1"/>
  <c r="G184" i="1"/>
  <c r="G185" i="1"/>
  <c r="G186" i="1"/>
  <c r="G187" i="1"/>
  <c r="G262" i="1"/>
  <c r="G293" i="1"/>
  <c r="G294" i="1"/>
  <c r="G10" i="1"/>
  <c r="G11" i="1"/>
  <c r="G12" i="1"/>
  <c r="G13" i="1"/>
  <c r="G14" i="1"/>
  <c r="G18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<sst xmlns="http://schemas.openxmlformats.org/spreadsheetml/2006/main" count="370" uniqueCount="239">
  <si>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</si>
  <si>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</si>
  <si>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</si>
  <si>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</si>
  <si>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</si>
  <si>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</si>
  <si>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</si>
  <si>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</si>
  <si>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</si>
  <si>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</si>
  <si>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</si>
  <si>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</si>
  <si>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</si>
  <si>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</si>
  <si>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</si>
  <si>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</si>
  <si>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</si>
  <si>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</si>
  <si>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</si>
  <si>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</si>
  <si>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</si>
  <si>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</si>
  <si>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</si>
  <si>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</si>
  <si>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</si>
  <si>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</si>
  <si>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</si>
  <si>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</si>
  <si>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</si>
  <si>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</si>
  <si>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</si>
  <si>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</si>
  <si>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</si>
  <si>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</si>
  <si>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</si>
  <si>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</si>
  <si>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</si>
  <si>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</si>
  <si>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</si>
  <si>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</si>
  <si>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</si>
  <si>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</si>
  <si>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DIMAPILIS, MA. TRINIDAD S.</t>
  </si>
  <si>
    <t>2006</t>
  </si>
  <si>
    <t>2007</t>
  </si>
  <si>
    <t>2008</t>
  </si>
  <si>
    <t>2009</t>
  </si>
  <si>
    <t>2010</t>
  </si>
  <si>
    <t>2011</t>
  </si>
  <si>
    <t>2012</t>
  </si>
  <si>
    <t>2013</t>
  </si>
  <si>
    <t>UT(0-6-22)</t>
  </si>
  <si>
    <t>UT(4-7-18)</t>
  </si>
  <si>
    <t>UT(3-1-20)</t>
  </si>
  <si>
    <t>SP(1-0-0)</t>
  </si>
  <si>
    <t>BDAY 5/17</t>
  </si>
  <si>
    <t>DOMESTIC 5/18</t>
  </si>
  <si>
    <t>ENROLLMENT 5/24</t>
  </si>
  <si>
    <t>UT(1-7-16)</t>
  </si>
  <si>
    <t>UT(2-5-45)</t>
  </si>
  <si>
    <t>UT(0-1-41)</t>
  </si>
  <si>
    <t>FL(1-0-0)</t>
  </si>
  <si>
    <t>UT(0-7-3)</t>
  </si>
  <si>
    <t>UT(3-5-47)</t>
  </si>
  <si>
    <t>UT(2-4-26)</t>
  </si>
  <si>
    <t>UT(1-3-46)</t>
  </si>
  <si>
    <t>FL(2-0-0)</t>
  </si>
  <si>
    <t>UT(0-6-40)</t>
  </si>
  <si>
    <t>8/29,30</t>
  </si>
  <si>
    <t>12/21,27</t>
  </si>
  <si>
    <t>UT(1-5-18)</t>
  </si>
  <si>
    <t>UT(2-4-38)</t>
  </si>
  <si>
    <t>UT(1-5-12)</t>
  </si>
  <si>
    <t>UT(0-2-45)</t>
  </si>
  <si>
    <t>UT(2-6-1)</t>
  </si>
  <si>
    <t>UT(1-2-55)</t>
  </si>
  <si>
    <t>UT(1-1-42)</t>
  </si>
  <si>
    <t>SL(6-0-0)</t>
  </si>
  <si>
    <t>UT(2-7-30)</t>
  </si>
  <si>
    <t>UT(0-5-45)</t>
  </si>
  <si>
    <t>UT(1-4-8)</t>
  </si>
  <si>
    <t>UT(0-2-7)</t>
  </si>
  <si>
    <t>UT(3-3-45)</t>
  </si>
  <si>
    <t>DOMESTIC5/9</t>
  </si>
  <si>
    <t>ENROLLMENT 6/5</t>
  </si>
  <si>
    <t>8/31-9/7</t>
  </si>
  <si>
    <t>12/26,27</t>
  </si>
  <si>
    <t>UT(2-5-56)</t>
  </si>
  <si>
    <t>UT(1-5-16)</t>
  </si>
  <si>
    <t>DOMESTIC 1/17</t>
  </si>
  <si>
    <t>DOMESTIC 4/13</t>
  </si>
  <si>
    <t>BDAY5/16</t>
  </si>
  <si>
    <t>UT(2-4-6)</t>
  </si>
  <si>
    <t>UT(2-4-0)</t>
  </si>
  <si>
    <t>SL(1-0-0)</t>
  </si>
  <si>
    <t>U.T(0-0-41)</t>
  </si>
  <si>
    <t>UT(0-0-9)</t>
  </si>
  <si>
    <t>UT(0-0-29)</t>
  </si>
  <si>
    <t>UT(0-0-43)</t>
  </si>
  <si>
    <t>UT(0-0-15)</t>
  </si>
  <si>
    <t>FL(5-0-0)</t>
  </si>
  <si>
    <t>UT(0-0-45)</t>
  </si>
  <si>
    <t>UT(0-0-20)</t>
  </si>
  <si>
    <t>UT(0-0-48)</t>
  </si>
  <si>
    <t>SL(2-0-0)</t>
  </si>
  <si>
    <t>DOMESTIC 3/18</t>
  </si>
  <si>
    <t>4/16,17</t>
  </si>
  <si>
    <t>BDAY 5/18</t>
  </si>
  <si>
    <t>ENROLLMENT 6/2</t>
  </si>
  <si>
    <t>FL(4-0-0)</t>
  </si>
  <si>
    <t>12/22,28,30</t>
  </si>
  <si>
    <t>9/14,15</t>
  </si>
  <si>
    <t>UT(1-5-52)</t>
  </si>
  <si>
    <t>DOMESTIC 3/19</t>
  </si>
  <si>
    <t>7/21,23,28</t>
  </si>
  <si>
    <t>DOMESTIC 8/15</t>
  </si>
  <si>
    <t>UT(0-4-46)</t>
  </si>
  <si>
    <t>UT(1-2-17)</t>
  </si>
  <si>
    <t>UT(0-5-48)</t>
  </si>
  <si>
    <t>UT(1-4-18)</t>
  </si>
  <si>
    <t>12/23,27,28,29</t>
  </si>
  <si>
    <t>UT(0-4-54)</t>
  </si>
  <si>
    <t>UT(0-3-3)</t>
  </si>
  <si>
    <t>UT(0-3-4)</t>
  </si>
  <si>
    <t>UT(1-2-10)</t>
  </si>
  <si>
    <t>UT(0-3-20)</t>
  </si>
  <si>
    <t>DOMESTIC 4/28</t>
  </si>
  <si>
    <t>6/1,2,3,9</t>
  </si>
  <si>
    <t>UT(0-6-35)</t>
  </si>
  <si>
    <t>UT(0-7-51)</t>
  </si>
  <si>
    <t>UT(1-4-24)</t>
  </si>
  <si>
    <t>SL(3-0-0)</t>
  </si>
  <si>
    <t>UT(1-5-29)</t>
  </si>
  <si>
    <t>UT(1-0-17)</t>
  </si>
  <si>
    <t>UT(1-1-32)</t>
  </si>
  <si>
    <t>7/12,21,22</t>
  </si>
  <si>
    <t>5/12,13</t>
  </si>
  <si>
    <t>10/4,10,11</t>
  </si>
  <si>
    <t>12/13,15,20,26,27</t>
  </si>
  <si>
    <t>UT(0-7-29)</t>
  </si>
  <si>
    <t>UT(2-0-25)</t>
  </si>
  <si>
    <t>UT(1-4-22)</t>
  </si>
  <si>
    <t>UT(2-3-0)</t>
  </si>
  <si>
    <t>UT(1-7-49)</t>
  </si>
  <si>
    <t>GRAD.4/17</t>
  </si>
  <si>
    <t>UT(1-2-13)</t>
  </si>
  <si>
    <t>UT(3-0-49)</t>
  </si>
  <si>
    <t>UT(2-1-18)</t>
  </si>
  <si>
    <t>UT(3-6-5)</t>
  </si>
  <si>
    <t>UT(1-6-44)</t>
  </si>
  <si>
    <t xml:space="preserve"> DOMESTIC E. 1/24</t>
  </si>
  <si>
    <t>UT(1-3-26)</t>
  </si>
  <si>
    <t>12/12,13,21,27</t>
  </si>
  <si>
    <t>2014</t>
  </si>
  <si>
    <t>2015</t>
  </si>
  <si>
    <t>2016</t>
  </si>
  <si>
    <t>2017</t>
  </si>
  <si>
    <t>UT(1-2-34)</t>
  </si>
  <si>
    <t>UT(1-1-25)</t>
  </si>
  <si>
    <t>UT(2-0-42)</t>
  </si>
  <si>
    <t>UT(2-1-54)</t>
  </si>
  <si>
    <t>UT(1-5-44)</t>
  </si>
  <si>
    <t>UT(2-1-59)</t>
  </si>
  <si>
    <t>3/26,27</t>
  </si>
  <si>
    <t>DOMESTIC E.5/16</t>
  </si>
  <si>
    <t>ENROLLMENT 5/20</t>
  </si>
  <si>
    <t>UT(2-4-3)</t>
  </si>
  <si>
    <t>UT(3-5-34)</t>
  </si>
  <si>
    <t>UT(2-2-45)</t>
  </si>
  <si>
    <t>UT(2-3-23)</t>
  </si>
  <si>
    <t>9/23,28</t>
  </si>
  <si>
    <t>12/18,19,23,26</t>
  </si>
  <si>
    <t>UT(1-4-10)</t>
  </si>
  <si>
    <t>UT(0-5-30)</t>
  </si>
  <si>
    <t>UT(1-0-9)</t>
  </si>
  <si>
    <t>UT(2-6-4)</t>
  </si>
  <si>
    <t>UT(3-4-14)</t>
  </si>
  <si>
    <t>UT(5-2-46)</t>
  </si>
  <si>
    <t>UT(3-4-1)</t>
  </si>
  <si>
    <t>UT(2-1-36)</t>
  </si>
  <si>
    <t>2/6,7</t>
  </si>
  <si>
    <t>DOMESTIC 6/17</t>
  </si>
  <si>
    <t>9/25,26</t>
  </si>
  <si>
    <t>UT(2-4-33)</t>
  </si>
  <si>
    <t>UT(1-0-19)</t>
  </si>
  <si>
    <t>FL(3-0-0)</t>
  </si>
  <si>
    <t>10/30,31</t>
  </si>
  <si>
    <t>DOMESTIC 10/29</t>
  </si>
  <si>
    <t>12/8,910</t>
  </si>
  <si>
    <t>UT(5-3-56)</t>
  </si>
  <si>
    <t>UT(1-0-1)</t>
  </si>
  <si>
    <t>UT(1-2-57)</t>
  </si>
  <si>
    <t>UT(0-3-22)</t>
  </si>
  <si>
    <t>UT(3-3-37)</t>
  </si>
  <si>
    <t>UT(2-7-41)</t>
  </si>
  <si>
    <t>UT(2-6-11)</t>
  </si>
  <si>
    <t>UT(2-7-58)</t>
  </si>
  <si>
    <t>DOMESTIC 2/5</t>
  </si>
  <si>
    <t>12/2,3,14,28,29</t>
  </si>
  <si>
    <t>UT(1-0-36)</t>
  </si>
  <si>
    <t>UT(0-6-47)</t>
  </si>
  <si>
    <t>UT(3-0-6)</t>
  </si>
  <si>
    <t>UT(3-2-53)</t>
  </si>
  <si>
    <t>UT(1-6-6)</t>
  </si>
  <si>
    <t>UT(1-0-7)</t>
  </si>
  <si>
    <t>UT(0-5-28)</t>
  </si>
  <si>
    <t>VL(5-0-0)</t>
  </si>
  <si>
    <t>DOMESTIC 9/5</t>
  </si>
  <si>
    <t>DOMESTIC 9/14</t>
  </si>
  <si>
    <t>12/5,6,19,12,29</t>
  </si>
  <si>
    <t>2018</t>
  </si>
  <si>
    <t>2019</t>
  </si>
  <si>
    <t>2020</t>
  </si>
  <si>
    <t>UT(0-6-48)</t>
  </si>
  <si>
    <t>UT(0-5-19)</t>
  </si>
  <si>
    <t>UT(0-0-8)</t>
  </si>
  <si>
    <t>DOMESTIC 1/9</t>
  </si>
  <si>
    <t>DOMESTIC E 9/19,20</t>
  </si>
  <si>
    <t>SP(2-0-0)</t>
  </si>
  <si>
    <t>DOMESTIC 3/13,19</t>
  </si>
  <si>
    <t>UT(2-0-15)</t>
  </si>
  <si>
    <t>VL(2-0-0)</t>
  </si>
  <si>
    <t>UT(0-4-0)</t>
  </si>
  <si>
    <t>12/19,20</t>
  </si>
  <si>
    <t>12/6,10</t>
  </si>
  <si>
    <t>6/20,21</t>
  </si>
  <si>
    <t>DOMESTIC E.5/3</t>
  </si>
  <si>
    <t>1/11,14</t>
  </si>
  <si>
    <t>1/18,21</t>
  </si>
  <si>
    <t>DOMESTIC E. 1/25</t>
  </si>
  <si>
    <t>VL(3-0-0)</t>
  </si>
  <si>
    <t>3/4,5</t>
  </si>
  <si>
    <t>3/6,8</t>
  </si>
  <si>
    <t>SL(5-0-0)</t>
  </si>
  <si>
    <t>4/25,26</t>
  </si>
  <si>
    <t>9/16,20</t>
  </si>
  <si>
    <t>12/23,26,27</t>
  </si>
  <si>
    <t>DOMESTIC E.6/30</t>
  </si>
  <si>
    <t>9/1,8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</si>
</sst>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numFmt numFmtId="164" formatCode="0.000"/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9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0"/>
    <tableColumn id="5" name="BALANCE" dataDxfId="17">
      <calculatedColumnFormula>SUM(Table1[EARNED])-SUM(Table1[Absence Undertime W/ Pay])+CONVERTION!$A$3</calculatedColumnFormula>
    </tableColumn>
    <tableColumn id="6" name="Absence Undertime W/O Pay" dataDxfId="16"/>
    <tableColumn id="7" name="EARNED " dataDxfId="15">
      <calculatedColumnFormula>IF(ISBLANK(Table1[[#This Row],[EARNED]]),"",Table1[[#This Row],[EARNED]])</calculatedColumnFormula>
    </tableColumn>
    <tableColumn id="8" name="Absence Undertime  W/ Pay" dataDxfId="14"/>
    <tableColumn id="9" name="BALANCE " dataDxfId="13">
      <calculatedColumnFormula>SUM(Table1[[EARNED ]])-SUM(Table1[Absence Undertime  W/ Pay])+CONVERTION!$B$3</calculatedColumnFormula>
    </tableColumn>
    <tableColumn id="10" name="Absence Undertime  W/O Pay" dataDxfId="12"/>
    <tableColumn id="11" name="REMARKS" dataDxfId="1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10" headerRowBorderDxfId="9" tableBorderDxfId="8" totalsRowBorderDxfId="7">
  <autoFilter ref="D2:G3"/>
  <tableColumns count="4">
    <tableColumn id="1" name="DAYS"/>
    <tableColumn id="2" name="HOURS"/>
    <tableColumn id="3" name="MINUTES"/>
    <tableColumn id="4" name="EQUIVALENT HOURS" dataDxfId="6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5" tableBorderDxfId="4">
  <autoFilter ref="J2:L3"/>
  <tableColumns count="3">
    <tableColumn id="1" name="DATE STARTED" dataDxfId="3"/>
    <tableColumn id="2" name="LEAVE EARN" dataDxfId="2">
      <calculatedColumnFormula>J4-1</calculatedColumnFormula>
    </tableColumn>
    <tableColumn id="3" name="LEAVE EARNED" dataDxfId="1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94"/>
  <sheetViews>
    <sheetView tabSelected="1" zoomScaleNormal="100" workbookViewId="0">
      <pane ySplit="3576" topLeftCell="A266" activePane="bottomLeft"/>
      <selection activeCell="I9" sqref="I9"/>
      <selection pane="bottomLeft" activeCell="D279" sqref="D27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/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24.355999999999966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300.67</v>
      </c>
      <c r="J9" s="11"/>
      <c r="K9" s="20"/>
    </row>
    <row r="10" spans="1:11" x14ac:dyDescent="0.3">
      <c r="A10" s="60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38718</v>
      </c>
      <c r="B11" s="20" t="s">
        <v>51</v>
      </c>
      <c r="C11" s="13">
        <v>1.25</v>
      </c>
      <c r="D11" s="39">
        <v>0.79600000000000004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38749</v>
      </c>
      <c r="B12" s="20" t="s">
        <v>52</v>
      </c>
      <c r="C12" s="13">
        <v>1.25</v>
      </c>
      <c r="D12" s="39">
        <v>4.9119999999999999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38777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38808</v>
      </c>
      <c r="B14" s="20" t="s">
        <v>53</v>
      </c>
      <c r="C14" s="13">
        <v>1.25</v>
      </c>
      <c r="D14" s="39">
        <v>3.1669999999999998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/>
      <c r="B15" s="20" t="s">
        <v>54</v>
      </c>
      <c r="C15" s="13"/>
      <c r="D15" s="61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55</v>
      </c>
    </row>
    <row r="16" spans="1:11" x14ac:dyDescent="0.3">
      <c r="A16" s="40"/>
      <c r="B16" s="20" t="s">
        <v>54</v>
      </c>
      <c r="C16" s="13"/>
      <c r="D16" s="61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56</v>
      </c>
    </row>
    <row r="17" spans="1:11" x14ac:dyDescent="0.3">
      <c r="A17" s="40"/>
      <c r="B17" s="20" t="s">
        <v>54</v>
      </c>
      <c r="C17" s="13"/>
      <c r="D17" s="61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57</v>
      </c>
    </row>
    <row r="18" spans="1:11" x14ac:dyDescent="0.3">
      <c r="A18" s="40">
        <v>38838</v>
      </c>
      <c r="B18" s="20" t="s">
        <v>58</v>
      </c>
      <c r="C18" s="13">
        <v>1.25</v>
      </c>
      <c r="D18" s="39">
        <v>1.9079999999999999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38869</v>
      </c>
      <c r="B19" s="20" t="s">
        <v>59</v>
      </c>
      <c r="C19" s="13">
        <v>1.25</v>
      </c>
      <c r="D19" s="43">
        <v>2.7189999999999999</v>
      </c>
      <c r="E19" s="9"/>
      <c r="F19" s="15"/>
      <c r="G19" s="42">
        <f>IF(ISBLANK(Table1[[#This Row],[EARNED]]),"",Table1[[#This Row],[EARNED]])</f>
        <v>1.25</v>
      </c>
      <c r="H19" s="43"/>
      <c r="I19" s="9"/>
      <c r="J19" s="12"/>
      <c r="K19" s="15"/>
    </row>
    <row r="20" spans="1:11" x14ac:dyDescent="0.3">
      <c r="A20" s="40">
        <v>38899</v>
      </c>
      <c r="B20" s="20" t="s">
        <v>60</v>
      </c>
      <c r="C20" s="13">
        <v>1.25</v>
      </c>
      <c r="D20" s="39">
        <v>0.21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38930</v>
      </c>
      <c r="B21" s="20" t="s">
        <v>66</v>
      </c>
      <c r="C21" s="13">
        <v>1.25</v>
      </c>
      <c r="D21" s="39">
        <v>2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68</v>
      </c>
    </row>
    <row r="22" spans="1:11" x14ac:dyDescent="0.3">
      <c r="A22" s="40"/>
      <c r="B22" s="20" t="s">
        <v>62</v>
      </c>
      <c r="C22" s="13"/>
      <c r="D22" s="61">
        <v>0.88100000000000001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38961</v>
      </c>
      <c r="B23" s="20" t="s">
        <v>63</v>
      </c>
      <c r="C23" s="13">
        <v>1.25</v>
      </c>
      <c r="D23" s="39">
        <v>3.7229999999999999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38991</v>
      </c>
      <c r="B24" s="20" t="s">
        <v>61</v>
      </c>
      <c r="C24" s="13">
        <v>1.25</v>
      </c>
      <c r="D24" s="39">
        <v>1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62">
        <v>45209</v>
      </c>
    </row>
    <row r="25" spans="1:11" x14ac:dyDescent="0.3">
      <c r="A25" s="40"/>
      <c r="B25" s="20" t="s">
        <v>64</v>
      </c>
      <c r="C25" s="13"/>
      <c r="D25" s="61">
        <v>2.5539999999999998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39022</v>
      </c>
      <c r="B26" s="20" t="s">
        <v>65</v>
      </c>
      <c r="C26" s="13">
        <v>1.25</v>
      </c>
      <c r="D26" s="39">
        <v>1.4710000000000001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39052</v>
      </c>
      <c r="B27" s="20" t="s">
        <v>66</v>
      </c>
      <c r="C27" s="13">
        <v>1.25</v>
      </c>
      <c r="D27" s="39">
        <v>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69</v>
      </c>
    </row>
    <row r="28" spans="1:11" x14ac:dyDescent="0.3">
      <c r="A28" s="40"/>
      <c r="B28" s="20" t="s">
        <v>67</v>
      </c>
      <c r="C28" s="13"/>
      <c r="D28" s="61">
        <v>0.83299999999999996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60" t="s">
        <v>44</v>
      </c>
      <c r="B29" s="20"/>
      <c r="C29" s="13"/>
      <c r="D29" s="39"/>
      <c r="E29" s="34" t="s">
        <v>32</v>
      </c>
      <c r="F29" s="20"/>
      <c r="G29" s="13" t="str">
        <f>IF(ISBLANK(Table1[[#This Row],[EARNED]]),"",Table1[[#This Row],[EARNED]])</f>
        <v/>
      </c>
      <c r="H29" s="39"/>
      <c r="I29" s="34" t="s">
        <v>32</v>
      </c>
      <c r="J29" s="11"/>
      <c r="K29" s="20"/>
    </row>
    <row r="30" spans="1:11" x14ac:dyDescent="0.3">
      <c r="A30" s="40">
        <v>39083</v>
      </c>
      <c r="B30" s="20" t="s">
        <v>70</v>
      </c>
      <c r="C30" s="13">
        <v>1.25</v>
      </c>
      <c r="D30" s="39">
        <v>1.6619999999999999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62">
        <v>44953</v>
      </c>
    </row>
    <row r="31" spans="1:11" x14ac:dyDescent="0.3">
      <c r="A31" s="40">
        <v>39114</v>
      </c>
      <c r="B31" s="20" t="s">
        <v>61</v>
      </c>
      <c r="C31" s="13">
        <v>1.25</v>
      </c>
      <c r="D31" s="39">
        <v>1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/>
      <c r="B32" s="20" t="s">
        <v>71</v>
      </c>
      <c r="C32" s="13"/>
      <c r="D32" s="61">
        <v>2.5790000000000002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39142</v>
      </c>
      <c r="B33" s="20" t="s">
        <v>61</v>
      </c>
      <c r="C33" s="13">
        <v>1.25</v>
      </c>
      <c r="D33" s="39">
        <v>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62">
        <v>45004</v>
      </c>
    </row>
    <row r="34" spans="1:11" x14ac:dyDescent="0.3">
      <c r="A34" s="40"/>
      <c r="B34" s="20" t="s">
        <v>54</v>
      </c>
      <c r="C34" s="13"/>
      <c r="D34" s="61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55</v>
      </c>
    </row>
    <row r="35" spans="1:11" x14ac:dyDescent="0.3">
      <c r="A35" s="40"/>
      <c r="B35" s="20" t="s">
        <v>72</v>
      </c>
      <c r="C35" s="13"/>
      <c r="D35" s="61">
        <v>1.65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39173</v>
      </c>
      <c r="B36" s="20" t="s">
        <v>54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83</v>
      </c>
    </row>
    <row r="37" spans="1:11" x14ac:dyDescent="0.3">
      <c r="A37" s="40"/>
      <c r="B37" s="20" t="s">
        <v>54</v>
      </c>
      <c r="C37" s="13"/>
      <c r="D37" s="61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84</v>
      </c>
    </row>
    <row r="38" spans="1:11" x14ac:dyDescent="0.3">
      <c r="A38" s="40"/>
      <c r="B38" s="20" t="s">
        <v>73</v>
      </c>
      <c r="C38" s="13"/>
      <c r="D38" s="61">
        <v>0.34399999999999997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39203</v>
      </c>
      <c r="B39" s="20" t="s">
        <v>74</v>
      </c>
      <c r="C39" s="13">
        <v>1.25</v>
      </c>
      <c r="D39" s="61">
        <v>2.7519999999999998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39234</v>
      </c>
      <c r="B40" s="20" t="s">
        <v>75</v>
      </c>
      <c r="C40" s="13">
        <v>1.25</v>
      </c>
      <c r="D40" s="39">
        <v>1.367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39264</v>
      </c>
      <c r="B41" s="20" t="s">
        <v>76</v>
      </c>
      <c r="C41" s="13">
        <v>1.25</v>
      </c>
      <c r="D41" s="39">
        <v>1.212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39295</v>
      </c>
      <c r="B42" s="20" t="s">
        <v>77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6</v>
      </c>
      <c r="I42" s="9"/>
      <c r="J42" s="11"/>
      <c r="K42" s="20" t="s">
        <v>85</v>
      </c>
    </row>
    <row r="43" spans="1:11" x14ac:dyDescent="0.3">
      <c r="A43" s="40"/>
      <c r="B43" s="20" t="s">
        <v>78</v>
      </c>
      <c r="C43" s="13"/>
      <c r="D43" s="61">
        <v>2.9369999999999998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39326</v>
      </c>
      <c r="B44" s="20" t="s">
        <v>79</v>
      </c>
      <c r="C44" s="13">
        <v>1.25</v>
      </c>
      <c r="D44" s="39">
        <v>0.71899999999999997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39356</v>
      </c>
      <c r="B45" s="20" t="s">
        <v>80</v>
      </c>
      <c r="C45" s="13">
        <v>1.25</v>
      </c>
      <c r="D45" s="39">
        <v>1.5169999999999999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39387</v>
      </c>
      <c r="B46" s="20" t="s">
        <v>66</v>
      </c>
      <c r="C46" s="13">
        <v>1.25</v>
      </c>
      <c r="D46" s="39">
        <v>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86</v>
      </c>
    </row>
    <row r="47" spans="1:11" x14ac:dyDescent="0.3">
      <c r="A47" s="40"/>
      <c r="B47" s="20" t="s">
        <v>81</v>
      </c>
      <c r="C47" s="13"/>
      <c r="D47" s="61">
        <v>3.4689999999999999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39417</v>
      </c>
      <c r="B48" s="20" t="s">
        <v>66</v>
      </c>
      <c r="C48" s="13">
        <v>1.25</v>
      </c>
      <c r="D48" s="39">
        <v>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/>
      <c r="B49" s="20" t="s">
        <v>82</v>
      </c>
      <c r="C49" s="13"/>
      <c r="D49" s="61">
        <v>3.4689999999999999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60" t="s">
        <v>45</v>
      </c>
      <c r="B50" s="20"/>
      <c r="C50" s="13"/>
      <c r="D50" s="39"/>
      <c r="E50" s="34" t="s">
        <v>32</v>
      </c>
      <c r="F50" s="20"/>
      <c r="G50" s="13" t="str">
        <f>IF(ISBLANK(Table1[[#This Row],[EARNED]]),"",Table1[[#This Row],[EARNED]])</f>
        <v/>
      </c>
      <c r="H50" s="39"/>
      <c r="I50" s="34" t="s">
        <v>32</v>
      </c>
      <c r="J50" s="11"/>
      <c r="K50" s="20"/>
    </row>
    <row r="51" spans="1:11" x14ac:dyDescent="0.3">
      <c r="A51" s="40">
        <v>39448</v>
      </c>
      <c r="B51" s="20" t="s">
        <v>54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89</v>
      </c>
    </row>
    <row r="52" spans="1:11" x14ac:dyDescent="0.3">
      <c r="A52" s="40"/>
      <c r="B52" s="20" t="s">
        <v>87</v>
      </c>
      <c r="C52" s="13"/>
      <c r="D52" s="61">
        <v>2.742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39479</v>
      </c>
      <c r="B53" s="20" t="s">
        <v>88</v>
      </c>
      <c r="C53" s="13">
        <v>1.25</v>
      </c>
      <c r="D53" s="39">
        <v>1.6579999999999999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39508</v>
      </c>
      <c r="B54" s="20" t="s">
        <v>54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90</v>
      </c>
    </row>
    <row r="55" spans="1:11" x14ac:dyDescent="0.3">
      <c r="A55" s="40"/>
      <c r="B55" s="20" t="s">
        <v>54</v>
      </c>
      <c r="C55" s="13"/>
      <c r="D55" s="61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91</v>
      </c>
    </row>
    <row r="56" spans="1:11" x14ac:dyDescent="0.3">
      <c r="A56" s="40"/>
      <c r="B56" s="20" t="s">
        <v>92</v>
      </c>
      <c r="C56" s="13"/>
      <c r="D56" s="61">
        <v>2.512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39539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39569</v>
      </c>
      <c r="B58" s="20" t="s">
        <v>93</v>
      </c>
      <c r="C58" s="13">
        <v>1.25</v>
      </c>
      <c r="D58" s="39">
        <v>2.5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39600</v>
      </c>
      <c r="B59" s="20" t="s">
        <v>94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62">
        <v>45094</v>
      </c>
    </row>
    <row r="60" spans="1:11" x14ac:dyDescent="0.3">
      <c r="A60" s="40"/>
      <c r="B60" s="20" t="s">
        <v>95</v>
      </c>
      <c r="C60" s="13"/>
      <c r="D60" s="61">
        <v>8.5000000000000006E-2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39630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39661</v>
      </c>
      <c r="B62" s="20" t="s">
        <v>96</v>
      </c>
      <c r="C62" s="13">
        <v>1.25</v>
      </c>
      <c r="D62" s="39">
        <v>1.9E-2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39692</v>
      </c>
      <c r="B63" s="20" t="s">
        <v>97</v>
      </c>
      <c r="C63" s="13">
        <v>1.25</v>
      </c>
      <c r="D63" s="39">
        <v>0.06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39722</v>
      </c>
      <c r="B64" s="20" t="s">
        <v>98</v>
      </c>
      <c r="C64" s="13">
        <v>1.25</v>
      </c>
      <c r="D64" s="39">
        <v>0.09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39753</v>
      </c>
      <c r="B65" s="20" t="s">
        <v>99</v>
      </c>
      <c r="C65" s="13">
        <v>1.25</v>
      </c>
      <c r="D65" s="39">
        <v>3.1E-2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39783</v>
      </c>
      <c r="B66" s="20" t="s">
        <v>100</v>
      </c>
      <c r="C66" s="13">
        <v>1.25</v>
      </c>
      <c r="D66" s="39">
        <v>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/>
      <c r="B67" s="20" t="s">
        <v>101</v>
      </c>
      <c r="C67" s="13"/>
      <c r="D67" s="61">
        <v>9.4E-2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60" t="s">
        <v>46</v>
      </c>
      <c r="B68" s="20"/>
      <c r="C68" s="13"/>
      <c r="D68" s="39"/>
      <c r="E68" s="34" t="s">
        <v>32</v>
      </c>
      <c r="F68" s="20"/>
      <c r="G68" s="13" t="str">
        <f>IF(ISBLANK(Table1[[#This Row],[EARNED]]),"",Table1[[#This Row],[EARNED]])</f>
        <v/>
      </c>
      <c r="H68" s="39"/>
      <c r="I68" s="34" t="s">
        <v>32</v>
      </c>
      <c r="J68" s="11"/>
      <c r="K68" s="20"/>
    </row>
    <row r="69" spans="1:11" x14ac:dyDescent="0.3">
      <c r="A69" s="40">
        <v>39814</v>
      </c>
      <c r="B69" s="20" t="s">
        <v>102</v>
      </c>
      <c r="C69" s="13">
        <v>1.25</v>
      </c>
      <c r="D69" s="39">
        <v>4.2000000000000003E-2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39845</v>
      </c>
      <c r="B70" s="20" t="s">
        <v>103</v>
      </c>
      <c r="C70" s="13">
        <v>1.25</v>
      </c>
      <c r="D70" s="39">
        <v>0.1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39873</v>
      </c>
      <c r="B71" s="20" t="s">
        <v>54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105</v>
      </c>
    </row>
    <row r="72" spans="1:11" x14ac:dyDescent="0.3">
      <c r="A72" s="40">
        <v>39904</v>
      </c>
      <c r="B72" s="20" t="s">
        <v>104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2</v>
      </c>
      <c r="I72" s="9"/>
      <c r="J72" s="11"/>
      <c r="K72" s="20" t="s">
        <v>106</v>
      </c>
    </row>
    <row r="73" spans="1:11" x14ac:dyDescent="0.3">
      <c r="A73" s="40">
        <v>39934</v>
      </c>
      <c r="B73" s="20" t="s">
        <v>54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107</v>
      </c>
    </row>
    <row r="74" spans="1:11" x14ac:dyDescent="0.3">
      <c r="A74" s="40"/>
      <c r="B74" s="20" t="s">
        <v>54</v>
      </c>
      <c r="C74" s="13"/>
      <c r="D74" s="61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108</v>
      </c>
    </row>
    <row r="75" spans="1:11" x14ac:dyDescent="0.3">
      <c r="A75" s="40">
        <v>39965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39995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40026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40057</v>
      </c>
      <c r="B78" s="20" t="s">
        <v>104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</v>
      </c>
      <c r="I78" s="9"/>
      <c r="J78" s="11"/>
      <c r="K78" s="20" t="s">
        <v>111</v>
      </c>
    </row>
    <row r="79" spans="1:11" x14ac:dyDescent="0.3">
      <c r="A79" s="40">
        <v>40087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40118</v>
      </c>
      <c r="B80" s="20" t="s">
        <v>109</v>
      </c>
      <c r="C80" s="13">
        <v>1.25</v>
      </c>
      <c r="D80" s="39">
        <v>4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110</v>
      </c>
    </row>
    <row r="81" spans="1:11" x14ac:dyDescent="0.3">
      <c r="A81" s="40">
        <v>40148</v>
      </c>
      <c r="B81" s="20" t="s">
        <v>61</v>
      </c>
      <c r="C81" s="13">
        <v>1.25</v>
      </c>
      <c r="D81" s="39">
        <v>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60" t="s">
        <v>47</v>
      </c>
      <c r="B82" s="20"/>
      <c r="C82" s="13"/>
      <c r="D82" s="39"/>
      <c r="E82" s="34" t="s">
        <v>32</v>
      </c>
      <c r="F82" s="20"/>
      <c r="G82" s="13" t="str">
        <f>IF(ISBLANK(Table1[[#This Row],[EARNED]]),"",Table1[[#This Row],[EARNED]])</f>
        <v/>
      </c>
      <c r="H82" s="39"/>
      <c r="I82" s="34" t="s">
        <v>32</v>
      </c>
      <c r="J82" s="11"/>
      <c r="K82" s="20"/>
    </row>
    <row r="83" spans="1:11" x14ac:dyDescent="0.3">
      <c r="A83" s="40">
        <v>40179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40210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40238</v>
      </c>
      <c r="B85" s="20" t="s">
        <v>54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113</v>
      </c>
    </row>
    <row r="86" spans="1:11" x14ac:dyDescent="0.3">
      <c r="A86" s="40">
        <v>40269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40299</v>
      </c>
      <c r="B87" s="20" t="s">
        <v>54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62">
        <v>45063</v>
      </c>
    </row>
    <row r="88" spans="1:11" x14ac:dyDescent="0.3">
      <c r="A88" s="40">
        <v>40330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 t="s">
        <v>114</v>
      </c>
    </row>
    <row r="89" spans="1:11" x14ac:dyDescent="0.3">
      <c r="A89" s="40">
        <v>40360</v>
      </c>
      <c r="B89" s="20" t="s">
        <v>112</v>
      </c>
      <c r="C89" s="13">
        <v>1.25</v>
      </c>
      <c r="D89" s="39">
        <v>1.7330000000000001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62">
        <v>45142</v>
      </c>
    </row>
    <row r="90" spans="1:11" x14ac:dyDescent="0.3">
      <c r="A90" s="40"/>
      <c r="B90" s="20" t="s">
        <v>94</v>
      </c>
      <c r="C90" s="13"/>
      <c r="D90" s="61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20"/>
    </row>
    <row r="91" spans="1:11" x14ac:dyDescent="0.3">
      <c r="A91" s="40"/>
      <c r="B91" s="20" t="s">
        <v>54</v>
      </c>
      <c r="C91" s="13"/>
      <c r="D91" s="61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40391</v>
      </c>
      <c r="B92" s="20" t="s">
        <v>116</v>
      </c>
      <c r="C92" s="13">
        <v>1.25</v>
      </c>
      <c r="D92" s="39">
        <v>0.59599999999999997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115</v>
      </c>
    </row>
    <row r="93" spans="1:11" x14ac:dyDescent="0.3">
      <c r="A93" s="40">
        <v>40422</v>
      </c>
      <c r="B93" s="20" t="s">
        <v>94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62">
        <v>45172</v>
      </c>
    </row>
    <row r="94" spans="1:11" x14ac:dyDescent="0.3">
      <c r="A94" s="40"/>
      <c r="B94" s="20" t="s">
        <v>94</v>
      </c>
      <c r="C94" s="13"/>
      <c r="D94" s="61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62">
        <v>45200</v>
      </c>
    </row>
    <row r="95" spans="1:11" x14ac:dyDescent="0.3">
      <c r="A95" s="40"/>
      <c r="B95" s="20" t="s">
        <v>117</v>
      </c>
      <c r="C95" s="13"/>
      <c r="D95" s="61">
        <v>1.2849999999999999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40452</v>
      </c>
      <c r="B96" s="20" t="s">
        <v>94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62">
        <v>45232</v>
      </c>
    </row>
    <row r="97" spans="1:11" x14ac:dyDescent="0.3">
      <c r="A97" s="40"/>
      <c r="B97" s="20" t="s">
        <v>118</v>
      </c>
      <c r="C97" s="13"/>
      <c r="D97" s="61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40483</v>
      </c>
      <c r="B98" s="20" t="s">
        <v>61</v>
      </c>
      <c r="C98" s="13">
        <v>1.25</v>
      </c>
      <c r="D98" s="39">
        <v>1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62">
        <v>45248</v>
      </c>
    </row>
    <row r="99" spans="1:11" x14ac:dyDescent="0.3">
      <c r="A99" s="40"/>
      <c r="B99" s="20" t="s">
        <v>109</v>
      </c>
      <c r="C99" s="13"/>
      <c r="D99" s="39">
        <v>4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120</v>
      </c>
    </row>
    <row r="100" spans="1:11" x14ac:dyDescent="0.3">
      <c r="A100" s="40"/>
      <c r="B100" s="20" t="s">
        <v>116</v>
      </c>
      <c r="C100" s="13"/>
      <c r="D100" s="39">
        <v>0.59599999999999997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40513</v>
      </c>
      <c r="B101" s="20" t="s">
        <v>119</v>
      </c>
      <c r="C101" s="13">
        <v>1.25</v>
      </c>
      <c r="D101" s="39">
        <v>1.5369999999999999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60" t="s">
        <v>48</v>
      </c>
      <c r="B102" s="20"/>
      <c r="C102" s="13"/>
      <c r="D102" s="39"/>
      <c r="E102" s="34" t="s">
        <v>32</v>
      </c>
      <c r="F102" s="20"/>
      <c r="G102" s="13" t="str">
        <f>IF(ISBLANK(Table1[[#This Row],[EARNED]]),"",Table1[[#This Row],[EARNED]])</f>
        <v/>
      </c>
      <c r="H102" s="39"/>
      <c r="I102" s="34" t="s">
        <v>32</v>
      </c>
      <c r="J102" s="11"/>
      <c r="K102" s="20"/>
    </row>
    <row r="103" spans="1:11" x14ac:dyDescent="0.3">
      <c r="A103" s="40">
        <v>40544</v>
      </c>
      <c r="B103" s="20" t="s">
        <v>121</v>
      </c>
      <c r="C103" s="13">
        <v>1.25</v>
      </c>
      <c r="D103" s="39">
        <v>0.61199999999999999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40575</v>
      </c>
      <c r="B104" s="20" t="s">
        <v>122</v>
      </c>
      <c r="C104" s="13">
        <v>1.25</v>
      </c>
      <c r="D104" s="39">
        <v>0.38100000000000001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40603</v>
      </c>
      <c r="B105" s="20" t="s">
        <v>123</v>
      </c>
      <c r="C105" s="13">
        <v>1.25</v>
      </c>
      <c r="D105" s="39">
        <v>0.46899999999999997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40634</v>
      </c>
      <c r="B106" s="20" t="s">
        <v>54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126</v>
      </c>
    </row>
    <row r="107" spans="1:11" x14ac:dyDescent="0.3">
      <c r="A107" s="40"/>
      <c r="B107" s="20" t="s">
        <v>94</v>
      </c>
      <c r="C107" s="13"/>
      <c r="D107" s="61"/>
      <c r="E107" s="9"/>
      <c r="F107" s="20"/>
      <c r="G107" s="13" t="str">
        <f>IF(ISBLANK(Table1[[#This Row],[EARNED]]),"",Table1[[#This Row],[EARNED]])</f>
        <v/>
      </c>
      <c r="H107" s="39">
        <v>1</v>
      </c>
      <c r="I107" s="9"/>
      <c r="J107" s="11"/>
      <c r="K107" s="62">
        <v>45032</v>
      </c>
    </row>
    <row r="108" spans="1:11" x14ac:dyDescent="0.3">
      <c r="A108" s="40">
        <v>40664</v>
      </c>
      <c r="B108" s="20" t="s">
        <v>54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55</v>
      </c>
    </row>
    <row r="109" spans="1:11" x14ac:dyDescent="0.3">
      <c r="A109" s="40"/>
      <c r="B109" s="20" t="s">
        <v>124</v>
      </c>
      <c r="C109" s="13"/>
      <c r="D109" s="61">
        <v>1.2709999999999999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40695</v>
      </c>
      <c r="B110" s="20" t="s">
        <v>125</v>
      </c>
      <c r="C110" s="13">
        <v>1.25</v>
      </c>
      <c r="D110" s="39">
        <v>0.41699999999999998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127</v>
      </c>
    </row>
    <row r="111" spans="1:11" x14ac:dyDescent="0.3">
      <c r="A111" s="40">
        <v>40725</v>
      </c>
      <c r="B111" s="20" t="s">
        <v>128</v>
      </c>
      <c r="C111" s="13">
        <v>1.25</v>
      </c>
      <c r="D111" s="61">
        <v>0.82299999999999995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135</v>
      </c>
    </row>
    <row r="112" spans="1:11" x14ac:dyDescent="0.3">
      <c r="A112" s="40">
        <v>40756</v>
      </c>
      <c r="B112" s="20" t="s">
        <v>129</v>
      </c>
      <c r="C112" s="13">
        <v>1.25</v>
      </c>
      <c r="D112" s="39">
        <v>0.98099999999999998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136</v>
      </c>
    </row>
    <row r="113" spans="1:11" x14ac:dyDescent="0.3">
      <c r="A113" s="40">
        <v>40787</v>
      </c>
      <c r="B113" s="20" t="s">
        <v>130</v>
      </c>
      <c r="C113" s="13">
        <v>1.25</v>
      </c>
      <c r="D113" s="39">
        <v>1.55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40817</v>
      </c>
      <c r="B114" s="20" t="s">
        <v>131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3</v>
      </c>
      <c r="I114" s="9"/>
      <c r="J114" s="11"/>
      <c r="K114" s="20" t="s">
        <v>137</v>
      </c>
    </row>
    <row r="115" spans="1:11" x14ac:dyDescent="0.3">
      <c r="A115" s="40"/>
      <c r="B115" s="20" t="s">
        <v>132</v>
      </c>
      <c r="C115" s="13"/>
      <c r="D115" s="39">
        <v>1.6850000000000001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40848</v>
      </c>
      <c r="B116" s="20" t="s">
        <v>133</v>
      </c>
      <c r="C116" s="13">
        <v>1.25</v>
      </c>
      <c r="D116" s="39">
        <v>1.032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40878</v>
      </c>
      <c r="B117" s="20" t="s">
        <v>100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 t="s">
        <v>138</v>
      </c>
    </row>
    <row r="118" spans="1:11" x14ac:dyDescent="0.3">
      <c r="A118" s="40"/>
      <c r="B118" s="20" t="s">
        <v>134</v>
      </c>
      <c r="C118" s="13"/>
      <c r="D118" s="61">
        <v>1.1919999999999999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60" t="s">
        <v>49</v>
      </c>
      <c r="B119" s="20"/>
      <c r="C119" s="13"/>
      <c r="D119" s="39"/>
      <c r="E119" s="34" t="s">
        <v>32</v>
      </c>
      <c r="F119" s="20"/>
      <c r="G119" s="13" t="str">
        <f>IF(ISBLANK(Table1[[#This Row],[EARNED]]),"",Table1[[#This Row],[EARNED]])</f>
        <v/>
      </c>
      <c r="H119" s="39"/>
      <c r="I119" s="34" t="s">
        <v>32</v>
      </c>
      <c r="J119" s="11"/>
      <c r="K119" s="20"/>
    </row>
    <row r="120" spans="1:11" x14ac:dyDescent="0.3">
      <c r="A120" s="40">
        <v>40909</v>
      </c>
      <c r="B120" s="20" t="s">
        <v>61</v>
      </c>
      <c r="C120" s="13">
        <v>1.25</v>
      </c>
      <c r="D120" s="39">
        <v>1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62">
        <v>44946</v>
      </c>
    </row>
    <row r="121" spans="1:11" x14ac:dyDescent="0.3">
      <c r="A121" s="40"/>
      <c r="B121" s="20" t="s">
        <v>54</v>
      </c>
      <c r="C121" s="13"/>
      <c r="D121" s="61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150</v>
      </c>
    </row>
    <row r="122" spans="1:11" x14ac:dyDescent="0.3">
      <c r="A122" s="40"/>
      <c r="B122" s="20" t="s">
        <v>139</v>
      </c>
      <c r="C122" s="13"/>
      <c r="D122" s="61">
        <v>0.93500000000000005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40940</v>
      </c>
      <c r="B123" s="20" t="s">
        <v>140</v>
      </c>
      <c r="C123" s="13">
        <v>1.25</v>
      </c>
      <c r="D123" s="39">
        <v>2.052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40969</v>
      </c>
      <c r="B124" s="20" t="s">
        <v>61</v>
      </c>
      <c r="C124" s="13">
        <v>1.25</v>
      </c>
      <c r="D124" s="39">
        <v>1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62">
        <v>45004</v>
      </c>
    </row>
    <row r="125" spans="1:11" x14ac:dyDescent="0.3">
      <c r="A125" s="40"/>
      <c r="B125" s="20" t="s">
        <v>141</v>
      </c>
      <c r="C125" s="13"/>
      <c r="D125" s="61">
        <v>1.546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41000</v>
      </c>
      <c r="B126" s="20" t="s">
        <v>61</v>
      </c>
      <c r="C126" s="13">
        <v>1.25</v>
      </c>
      <c r="D126" s="39">
        <v>1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62">
        <v>45036</v>
      </c>
    </row>
    <row r="127" spans="1:11" x14ac:dyDescent="0.3">
      <c r="A127" s="40"/>
      <c r="B127" s="20" t="s">
        <v>54</v>
      </c>
      <c r="C127" s="13"/>
      <c r="D127" s="61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 t="s">
        <v>144</v>
      </c>
    </row>
    <row r="128" spans="1:11" x14ac:dyDescent="0.3">
      <c r="A128" s="40"/>
      <c r="B128" s="20" t="s">
        <v>142</v>
      </c>
      <c r="C128" s="13"/>
      <c r="D128" s="61">
        <v>2.375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41030</v>
      </c>
      <c r="B129" s="20" t="s">
        <v>140</v>
      </c>
      <c r="C129" s="13">
        <v>1.25</v>
      </c>
      <c r="D129" s="39">
        <v>2.052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41061</v>
      </c>
      <c r="B130" s="20" t="s">
        <v>143</v>
      </c>
      <c r="C130" s="13">
        <v>1.25</v>
      </c>
      <c r="D130" s="39">
        <v>1.9770000000000001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41091</v>
      </c>
      <c r="B131" s="20" t="s">
        <v>145</v>
      </c>
      <c r="C131" s="13">
        <v>1.25</v>
      </c>
      <c r="D131" s="39">
        <v>1.2769999999999999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41122</v>
      </c>
      <c r="B132" s="20" t="s">
        <v>146</v>
      </c>
      <c r="C132" s="13">
        <v>1.25</v>
      </c>
      <c r="D132" s="39">
        <v>3.1019999999999999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41153</v>
      </c>
      <c r="B133" s="20" t="s">
        <v>147</v>
      </c>
      <c r="C133" s="13">
        <v>1.25</v>
      </c>
      <c r="D133" s="39">
        <v>2.1619999999999999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41183</v>
      </c>
      <c r="B134" s="20" t="s">
        <v>148</v>
      </c>
      <c r="C134" s="13">
        <v>1.25</v>
      </c>
      <c r="D134" s="39">
        <v>3.76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41214</v>
      </c>
      <c r="B135" s="20" t="s">
        <v>149</v>
      </c>
      <c r="C135" s="13">
        <v>1.25</v>
      </c>
      <c r="D135" s="39">
        <v>1.8420000000000001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41244</v>
      </c>
      <c r="B136" s="20" t="s">
        <v>109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152</v>
      </c>
    </row>
    <row r="137" spans="1:11" x14ac:dyDescent="0.3">
      <c r="A137" s="40"/>
      <c r="B137" s="20" t="s">
        <v>151</v>
      </c>
      <c r="C137" s="13"/>
      <c r="D137" s="61">
        <v>1.429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60" t="s">
        <v>50</v>
      </c>
      <c r="B138" s="20"/>
      <c r="C138" s="13"/>
      <c r="D138" s="39"/>
      <c r="E138" s="34" t="s">
        <v>32</v>
      </c>
      <c r="F138" s="20"/>
      <c r="G138" s="13" t="str">
        <f>IF(ISBLANK(Table1[[#This Row],[EARNED]]),"",Table1[[#This Row],[EARNED]])</f>
        <v/>
      </c>
      <c r="H138" s="39"/>
      <c r="I138" s="34" t="s">
        <v>32</v>
      </c>
      <c r="J138" s="11"/>
      <c r="K138" s="20"/>
    </row>
    <row r="139" spans="1:11" x14ac:dyDescent="0.3">
      <c r="A139" s="40">
        <v>41275</v>
      </c>
      <c r="B139" s="20" t="s">
        <v>54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/>
      <c r="B140" s="20" t="s">
        <v>157</v>
      </c>
      <c r="C140" s="13"/>
      <c r="D140" s="61">
        <v>1.321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41306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41334</v>
      </c>
      <c r="B142" s="20" t="s">
        <v>66</v>
      </c>
      <c r="C142" s="13">
        <v>1.25</v>
      </c>
      <c r="D142" s="39">
        <v>2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 t="s">
        <v>163</v>
      </c>
    </row>
    <row r="143" spans="1:11" x14ac:dyDescent="0.3">
      <c r="A143" s="40"/>
      <c r="B143" s="20" t="s">
        <v>54</v>
      </c>
      <c r="C143" s="13"/>
      <c r="D143" s="61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164</v>
      </c>
    </row>
    <row r="144" spans="1:11" x14ac:dyDescent="0.3">
      <c r="A144" s="40"/>
      <c r="B144" s="20" t="s">
        <v>54</v>
      </c>
      <c r="C144" s="13"/>
      <c r="D144" s="61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165</v>
      </c>
    </row>
    <row r="145" spans="1:11" x14ac:dyDescent="0.3">
      <c r="A145" s="40">
        <v>41365</v>
      </c>
      <c r="B145" s="20" t="s">
        <v>158</v>
      </c>
      <c r="C145" s="13">
        <v>1.25</v>
      </c>
      <c r="D145" s="39">
        <v>1.177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41395</v>
      </c>
      <c r="B146" s="20" t="s">
        <v>159</v>
      </c>
      <c r="C146" s="13">
        <v>1.25</v>
      </c>
      <c r="D146" s="39">
        <v>2.0870000000000002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41426</v>
      </c>
      <c r="B147" s="20" t="s">
        <v>160</v>
      </c>
      <c r="C147" s="13">
        <v>1.25</v>
      </c>
      <c r="D147" s="39">
        <v>2.2370000000000001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41456</v>
      </c>
      <c r="B148" s="20" t="s">
        <v>161</v>
      </c>
      <c r="C148" s="13">
        <v>1.25</v>
      </c>
      <c r="D148" s="39">
        <v>1.7170000000000001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41487</v>
      </c>
      <c r="B149" s="20" t="s">
        <v>162</v>
      </c>
      <c r="C149" s="13">
        <v>1.25</v>
      </c>
      <c r="D149" s="39">
        <v>2.2480000000000002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41518</v>
      </c>
      <c r="B150" s="20" t="s">
        <v>166</v>
      </c>
      <c r="C150" s="13">
        <v>1.25</v>
      </c>
      <c r="D150" s="39">
        <v>2.5059999999999998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 t="s">
        <v>170</v>
      </c>
    </row>
    <row r="151" spans="1:11" x14ac:dyDescent="0.3">
      <c r="A151" s="40">
        <v>41548</v>
      </c>
      <c r="B151" s="20" t="s">
        <v>167</v>
      </c>
      <c r="C151" s="13">
        <v>1.25</v>
      </c>
      <c r="D151" s="39">
        <v>3.6960000000000002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41579</v>
      </c>
      <c r="B152" s="20" t="s">
        <v>94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62">
        <v>45235</v>
      </c>
    </row>
    <row r="153" spans="1:11" x14ac:dyDescent="0.3">
      <c r="A153" s="40"/>
      <c r="B153" s="20" t="s">
        <v>168</v>
      </c>
      <c r="C153" s="13"/>
      <c r="D153" s="61">
        <v>2.3439999999999999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v>41609</v>
      </c>
      <c r="B154" s="20" t="s">
        <v>94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62">
        <v>45273</v>
      </c>
    </row>
    <row r="155" spans="1:11" x14ac:dyDescent="0.3">
      <c r="A155" s="40"/>
      <c r="B155" s="20" t="s">
        <v>109</v>
      </c>
      <c r="C155" s="13"/>
      <c r="D155" s="61">
        <v>4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 t="s">
        <v>171</v>
      </c>
    </row>
    <row r="156" spans="1:11" x14ac:dyDescent="0.3">
      <c r="A156" s="40"/>
      <c r="B156" s="20" t="s">
        <v>169</v>
      </c>
      <c r="C156" s="13"/>
      <c r="D156" s="61">
        <v>2.423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60" t="s">
        <v>153</v>
      </c>
      <c r="B157" s="20"/>
      <c r="C157" s="13"/>
      <c r="D157" s="61"/>
      <c r="E157" s="34" t="s">
        <v>32</v>
      </c>
      <c r="F157" s="20"/>
      <c r="G157" s="13" t="str">
        <f>IF(ISBLANK(Table1[[#This Row],[EARNED]]),"",Table1[[#This Row],[EARNED]])</f>
        <v/>
      </c>
      <c r="H157" s="39"/>
      <c r="I157" s="34" t="s">
        <v>32</v>
      </c>
      <c r="J157" s="11"/>
      <c r="K157" s="20"/>
    </row>
    <row r="158" spans="1:11" x14ac:dyDescent="0.3">
      <c r="A158" s="40">
        <v>41640</v>
      </c>
      <c r="B158" s="20" t="s">
        <v>172</v>
      </c>
      <c r="C158" s="13">
        <v>1.25</v>
      </c>
      <c r="D158" s="39">
        <v>1.5209999999999999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41671</v>
      </c>
      <c r="B159" s="20" t="s">
        <v>104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2</v>
      </c>
      <c r="I159" s="9"/>
      <c r="J159" s="11"/>
      <c r="K159" s="20" t="s">
        <v>180</v>
      </c>
    </row>
    <row r="160" spans="1:11" x14ac:dyDescent="0.3">
      <c r="A160" s="40"/>
      <c r="B160" s="20" t="s">
        <v>173</v>
      </c>
      <c r="C160" s="13"/>
      <c r="D160" s="61">
        <v>0.68700000000000006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>
        <v>41699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41730</v>
      </c>
      <c r="B162" s="20" t="s">
        <v>174</v>
      </c>
      <c r="C162" s="13">
        <v>1.25</v>
      </c>
      <c r="D162" s="39">
        <v>1.0189999999999999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41760</v>
      </c>
      <c r="B163" s="20" t="s">
        <v>175</v>
      </c>
      <c r="C163" s="13">
        <v>1.25</v>
      </c>
      <c r="D163" s="39">
        <v>2.758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41791</v>
      </c>
      <c r="B164" s="20" t="s">
        <v>54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 t="s">
        <v>181</v>
      </c>
    </row>
    <row r="165" spans="1:11" x14ac:dyDescent="0.3">
      <c r="A165" s="40"/>
      <c r="B165" s="20" t="s">
        <v>176</v>
      </c>
      <c r="C165" s="13"/>
      <c r="D165" s="61">
        <v>3.5289999999999999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>
        <v>41821</v>
      </c>
      <c r="B166" s="20" t="s">
        <v>177</v>
      </c>
      <c r="C166" s="13">
        <v>1.25</v>
      </c>
      <c r="D166" s="39">
        <v>5.3460000000000001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41852</v>
      </c>
      <c r="B167" s="20" t="s">
        <v>178</v>
      </c>
      <c r="C167" s="13">
        <v>1.25</v>
      </c>
      <c r="D167" s="39">
        <v>3.5019999999999998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41883</v>
      </c>
      <c r="B168" s="20" t="s">
        <v>104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2</v>
      </c>
      <c r="I168" s="9"/>
      <c r="J168" s="11"/>
      <c r="K168" s="20" t="s">
        <v>182</v>
      </c>
    </row>
    <row r="169" spans="1:11" x14ac:dyDescent="0.3">
      <c r="A169" s="40"/>
      <c r="B169" s="20" t="s">
        <v>179</v>
      </c>
      <c r="C169" s="13"/>
      <c r="D169" s="61">
        <v>2.2000000000000002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>
        <v>41913</v>
      </c>
      <c r="B170" s="20" t="s">
        <v>66</v>
      </c>
      <c r="C170" s="13">
        <v>1.25</v>
      </c>
      <c r="D170" s="39">
        <v>2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 t="s">
        <v>186</v>
      </c>
    </row>
    <row r="171" spans="1:11" x14ac:dyDescent="0.3">
      <c r="A171" s="40"/>
      <c r="B171" s="20" t="s">
        <v>54</v>
      </c>
      <c r="C171" s="13"/>
      <c r="D171" s="61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187</v>
      </c>
    </row>
    <row r="172" spans="1:11" x14ac:dyDescent="0.3">
      <c r="A172" s="40"/>
      <c r="B172" s="20" t="s">
        <v>183</v>
      </c>
      <c r="C172" s="13"/>
      <c r="D172" s="61">
        <v>2.569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v>41944</v>
      </c>
      <c r="B173" s="20" t="s">
        <v>184</v>
      </c>
      <c r="C173" s="13">
        <v>1.25</v>
      </c>
      <c r="D173" s="39">
        <v>1.04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41974</v>
      </c>
      <c r="B174" s="20" t="s">
        <v>185</v>
      </c>
      <c r="C174" s="13">
        <v>1.25</v>
      </c>
      <c r="D174" s="39">
        <v>3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 t="s">
        <v>188</v>
      </c>
    </row>
    <row r="175" spans="1:11" x14ac:dyDescent="0.3">
      <c r="A175" s="40"/>
      <c r="B175" s="20" t="s">
        <v>94</v>
      </c>
      <c r="C175" s="13"/>
      <c r="D175" s="61"/>
      <c r="E175" s="9"/>
      <c r="F175" s="20"/>
      <c r="G175" s="13" t="str">
        <f>IF(ISBLANK(Table1[[#This Row],[EARNED]]),"",Table1[[#This Row],[EARNED]])</f>
        <v/>
      </c>
      <c r="H175" s="39">
        <v>1</v>
      </c>
      <c r="I175" s="9"/>
      <c r="J175" s="11"/>
      <c r="K175" s="62">
        <v>45289</v>
      </c>
    </row>
    <row r="176" spans="1:11" x14ac:dyDescent="0.3">
      <c r="A176" s="40"/>
      <c r="B176" s="20" t="s">
        <v>189</v>
      </c>
      <c r="C176" s="13"/>
      <c r="D176" s="61">
        <v>5.492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62"/>
    </row>
    <row r="177" spans="1:11" x14ac:dyDescent="0.3">
      <c r="A177" s="60" t="s">
        <v>154</v>
      </c>
      <c r="B177" s="20"/>
      <c r="C177" s="13"/>
      <c r="D177" s="61"/>
      <c r="E177" s="34" t="s">
        <v>32</v>
      </c>
      <c r="F177" s="20"/>
      <c r="G177" s="13" t="str">
        <f>IF(ISBLANK(Table1[[#This Row],[EARNED]]),"",Table1[[#This Row],[EARNED]])</f>
        <v/>
      </c>
      <c r="H177" s="39"/>
      <c r="I177" s="34" t="s">
        <v>32</v>
      </c>
      <c r="J177" s="11"/>
      <c r="K177" s="20"/>
    </row>
    <row r="178" spans="1:11" x14ac:dyDescent="0.3">
      <c r="A178" s="40">
        <v>42005</v>
      </c>
      <c r="B178" s="20" t="s">
        <v>189</v>
      </c>
      <c r="C178" s="13">
        <v>1.25</v>
      </c>
      <c r="D178" s="39">
        <v>5.5720000000000001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42036</v>
      </c>
      <c r="B179" s="20" t="s">
        <v>54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 t="s">
        <v>197</v>
      </c>
    </row>
    <row r="180" spans="1:11" x14ac:dyDescent="0.3">
      <c r="A180" s="40"/>
      <c r="B180" s="20" t="s">
        <v>190</v>
      </c>
      <c r="C180" s="13"/>
      <c r="D180" s="61">
        <v>1.002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>
        <v>42064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42095</v>
      </c>
      <c r="B182" s="20" t="s">
        <v>191</v>
      </c>
      <c r="C182" s="13">
        <v>1.25</v>
      </c>
      <c r="D182" s="39">
        <v>1.369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42125</v>
      </c>
      <c r="B183" s="20" t="s">
        <v>192</v>
      </c>
      <c r="C183" s="13">
        <v>1.25</v>
      </c>
      <c r="D183" s="39">
        <v>0.42099999999999999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42156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42186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42217</v>
      </c>
      <c r="B186" s="20" t="s">
        <v>193</v>
      </c>
      <c r="C186" s="13">
        <v>1.25</v>
      </c>
      <c r="D186" s="39">
        <v>3.452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42248</v>
      </c>
      <c r="B187" s="20" t="s">
        <v>194</v>
      </c>
      <c r="C187" s="13">
        <v>1.25</v>
      </c>
      <c r="D187" s="39">
        <v>2.96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42278</v>
      </c>
      <c r="B188" s="20" t="s">
        <v>195</v>
      </c>
      <c r="C188" s="13">
        <v>1.25</v>
      </c>
      <c r="D188" s="39">
        <v>2.7730000000000001</v>
      </c>
      <c r="E188" s="34" t="s">
        <v>32</v>
      </c>
      <c r="F188" s="20"/>
      <c r="G188" s="13">
        <f>IF(ISBLANK(Table1[[#This Row],[EARNED]]),"",Table1[[#This Row],[EARNED]])</f>
        <v>1.25</v>
      </c>
      <c r="H188" s="39"/>
      <c r="I188" s="34" t="s">
        <v>32</v>
      </c>
      <c r="J188" s="11"/>
      <c r="K188" s="20"/>
    </row>
    <row r="189" spans="1:11" x14ac:dyDescent="0.3">
      <c r="A189" s="40">
        <v>42309</v>
      </c>
      <c r="B189" s="20" t="s">
        <v>100</v>
      </c>
      <c r="C189" s="13">
        <v>1.25</v>
      </c>
      <c r="D189" s="39">
        <v>5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198</v>
      </c>
    </row>
    <row r="190" spans="1:11" x14ac:dyDescent="0.3">
      <c r="A190" s="40"/>
      <c r="B190" s="20" t="s">
        <v>196</v>
      </c>
      <c r="C190" s="13"/>
      <c r="D190" s="61">
        <v>2.996</v>
      </c>
      <c r="E190" s="9"/>
      <c r="F190" s="20">
        <v>1.4470000000000001</v>
      </c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>
        <v>42339</v>
      </c>
      <c r="B191" s="20" t="s">
        <v>199</v>
      </c>
      <c r="C191" s="13">
        <v>1.25</v>
      </c>
      <c r="D191" s="61">
        <v>1.075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60" t="s">
        <v>155</v>
      </c>
      <c r="B192" s="20"/>
      <c r="C192" s="13"/>
      <c r="D192" s="61"/>
      <c r="E192" s="34" t="s">
        <v>32</v>
      </c>
      <c r="F192" s="20"/>
      <c r="G192" s="13" t="str">
        <f>IF(ISBLANK(Table1[[#This Row],[EARNED]]),"",Table1[[#This Row],[EARNED]])</f>
        <v/>
      </c>
      <c r="H192" s="39"/>
      <c r="I192" s="34" t="s">
        <v>32</v>
      </c>
      <c r="J192" s="11"/>
      <c r="K192" s="20"/>
    </row>
    <row r="193" spans="1:11" x14ac:dyDescent="0.3">
      <c r="A193" s="40">
        <v>42370</v>
      </c>
      <c r="B193" s="20" t="s">
        <v>200</v>
      </c>
      <c r="C193" s="13">
        <v>1.25</v>
      </c>
      <c r="D193" s="61">
        <v>0.84799999999999998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42401</v>
      </c>
      <c r="B194" s="20"/>
      <c r="C194" s="13">
        <v>1.25</v>
      </c>
      <c r="D194" s="61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42430</v>
      </c>
      <c r="B195" s="20"/>
      <c r="C195" s="13">
        <v>1.25</v>
      </c>
      <c r="D195" s="61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42461</v>
      </c>
      <c r="B196" s="20" t="s">
        <v>201</v>
      </c>
      <c r="C196" s="13">
        <v>1.25</v>
      </c>
      <c r="D196" s="61">
        <v>3.012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42491</v>
      </c>
      <c r="B197" s="20" t="s">
        <v>54</v>
      </c>
      <c r="C197" s="13">
        <v>1.25</v>
      </c>
      <c r="D197" s="61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 t="s">
        <v>55</v>
      </c>
    </row>
    <row r="198" spans="1:11" x14ac:dyDescent="0.3">
      <c r="A198" s="40"/>
      <c r="B198" s="20" t="s">
        <v>202</v>
      </c>
      <c r="C198" s="13"/>
      <c r="D198" s="61">
        <v>3.36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3">
      <c r="A199" s="40">
        <v>42522</v>
      </c>
      <c r="B199" s="20" t="s">
        <v>112</v>
      </c>
      <c r="C199" s="13">
        <v>1.25</v>
      </c>
      <c r="D199" s="61">
        <v>1.7330000000000001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42552</v>
      </c>
      <c r="B200" s="20"/>
      <c r="C200" s="13">
        <v>1.25</v>
      </c>
      <c r="D200" s="61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42583</v>
      </c>
      <c r="B201" s="20" t="s">
        <v>203</v>
      </c>
      <c r="C201" s="13">
        <v>1.25</v>
      </c>
      <c r="D201" s="61">
        <v>1.762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42614</v>
      </c>
      <c r="B202" s="20" t="s">
        <v>54</v>
      </c>
      <c r="C202" s="13">
        <v>1.25</v>
      </c>
      <c r="D202" s="61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 t="s">
        <v>207</v>
      </c>
    </row>
    <row r="203" spans="1:11" x14ac:dyDescent="0.3">
      <c r="A203" s="40"/>
      <c r="B203" s="20" t="s">
        <v>94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62">
        <v>45183</v>
      </c>
    </row>
    <row r="204" spans="1:11" x14ac:dyDescent="0.3">
      <c r="A204" s="40"/>
      <c r="B204" s="20" t="s">
        <v>54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208</v>
      </c>
    </row>
    <row r="205" spans="1:11" x14ac:dyDescent="0.3">
      <c r="A205" s="40"/>
      <c r="B205" s="20" t="s">
        <v>204</v>
      </c>
      <c r="C205" s="13"/>
      <c r="D205" s="39">
        <v>1.0149999999999999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40">
        <v>42644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42675</v>
      </c>
      <c r="B207" s="20" t="s">
        <v>205</v>
      </c>
      <c r="C207" s="13">
        <v>1.25</v>
      </c>
      <c r="D207" s="39">
        <v>0.68300000000000005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42705</v>
      </c>
      <c r="B208" s="20" t="s">
        <v>100</v>
      </c>
      <c r="C208" s="13">
        <v>1.25</v>
      </c>
      <c r="D208" s="39">
        <v>5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/>
      <c r="B209" s="20" t="s">
        <v>206</v>
      </c>
      <c r="C209" s="13"/>
      <c r="D209" s="39">
        <v>5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209</v>
      </c>
    </row>
    <row r="210" spans="1:11" x14ac:dyDescent="0.3">
      <c r="A210" s="40"/>
      <c r="B210" s="20" t="s">
        <v>96</v>
      </c>
      <c r="C210" s="13"/>
      <c r="D210" s="39">
        <v>1.9E-2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3">
      <c r="A211" s="60" t="s">
        <v>156</v>
      </c>
      <c r="B211" s="20"/>
      <c r="C211" s="13"/>
      <c r="D211" s="39"/>
      <c r="E211" s="34" t="s">
        <v>32</v>
      </c>
      <c r="F211" s="20"/>
      <c r="G211" s="13" t="str">
        <f>IF(ISBLANK(Table1[[#This Row],[EARNED]]),"",Table1[[#This Row],[EARNED]])</f>
        <v/>
      </c>
      <c r="H211" s="39"/>
      <c r="I211" s="34" t="s">
        <v>32</v>
      </c>
      <c r="J211" s="11"/>
      <c r="K211" s="20"/>
    </row>
    <row r="212" spans="1:11" x14ac:dyDescent="0.3">
      <c r="A212" s="40">
        <v>42736</v>
      </c>
      <c r="B212" s="20" t="s">
        <v>54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/>
      <c r="B213" s="20" t="s">
        <v>213</v>
      </c>
      <c r="C213" s="13"/>
      <c r="D213" s="61">
        <v>0.85</v>
      </c>
      <c r="E213" s="34" t="s">
        <v>32</v>
      </c>
      <c r="F213" s="20"/>
      <c r="G213" s="13" t="str">
        <f>IF(ISBLANK(Table1[[#This Row],[EARNED]]),"",Table1[[#This Row],[EARNED]])</f>
        <v/>
      </c>
      <c r="H213" s="39"/>
      <c r="I213" s="34" t="s">
        <v>32</v>
      </c>
      <c r="J213" s="11"/>
      <c r="K213" s="20" t="s">
        <v>216</v>
      </c>
    </row>
    <row r="214" spans="1:11" x14ac:dyDescent="0.3">
      <c r="A214" s="40">
        <v>42767</v>
      </c>
      <c r="B214" s="20" t="s">
        <v>214</v>
      </c>
      <c r="C214" s="13">
        <v>1.25</v>
      </c>
      <c r="D214" s="39">
        <v>0.66500000000000004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42795</v>
      </c>
      <c r="B215" s="20" t="s">
        <v>215</v>
      </c>
      <c r="C215" s="13">
        <v>1.25</v>
      </c>
      <c r="D215" s="39">
        <v>1.7000000000000001E-2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42826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42856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42887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42917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42948</v>
      </c>
      <c r="B220" s="20" t="s">
        <v>54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 t="s">
        <v>217</v>
      </c>
    </row>
    <row r="221" spans="1:11" x14ac:dyDescent="0.3">
      <c r="A221" s="40">
        <v>42979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43009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43040</v>
      </c>
      <c r="B223" s="20" t="s">
        <v>94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1</v>
      </c>
      <c r="I223" s="9"/>
      <c r="J223" s="11"/>
      <c r="K223" s="62">
        <v>45258</v>
      </c>
    </row>
    <row r="224" spans="1:11" x14ac:dyDescent="0.3">
      <c r="A224" s="40">
        <v>43070</v>
      </c>
      <c r="B224" s="20" t="s">
        <v>100</v>
      </c>
      <c r="C224" s="13">
        <v>1.25</v>
      </c>
      <c r="D224" s="39">
        <v>5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60" t="s">
        <v>210</v>
      </c>
      <c r="B225" s="20"/>
      <c r="C225" s="13"/>
      <c r="D225" s="61"/>
      <c r="E225" s="34" t="s">
        <v>32</v>
      </c>
      <c r="F225" s="20"/>
      <c r="G225" s="13" t="str">
        <f>IF(ISBLANK(Table1[[#This Row],[EARNED]]),"",Table1[[#This Row],[EARNED]])</f>
        <v/>
      </c>
      <c r="H225" s="39"/>
      <c r="I225" s="34" t="s">
        <v>32</v>
      </c>
      <c r="J225" s="11"/>
      <c r="K225" s="20"/>
    </row>
    <row r="226" spans="1:11" x14ac:dyDescent="0.3">
      <c r="A226" s="40">
        <v>43101</v>
      </c>
      <c r="B226" s="20"/>
      <c r="C226" s="13">
        <v>1.25</v>
      </c>
      <c r="D226" s="61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43132</v>
      </c>
      <c r="B227" s="20"/>
      <c r="C227" s="13">
        <v>1.25</v>
      </c>
      <c r="D227" s="61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43160</v>
      </c>
      <c r="B228" s="20" t="s">
        <v>218</v>
      </c>
      <c r="C228" s="13">
        <v>1.25</v>
      </c>
      <c r="D228" s="61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219</v>
      </c>
    </row>
    <row r="229" spans="1:11" x14ac:dyDescent="0.3">
      <c r="A229" s="40">
        <v>43191</v>
      </c>
      <c r="B229" s="20"/>
      <c r="C229" s="13">
        <v>1.25</v>
      </c>
      <c r="D229" s="61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43221</v>
      </c>
      <c r="B230" s="20" t="s">
        <v>54</v>
      </c>
      <c r="C230" s="13">
        <v>1.25</v>
      </c>
      <c r="D230" s="61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 t="s">
        <v>226</v>
      </c>
    </row>
    <row r="231" spans="1:11" x14ac:dyDescent="0.3">
      <c r="A231" s="40"/>
      <c r="B231" s="20" t="s">
        <v>94</v>
      </c>
      <c r="C231" s="13"/>
      <c r="D231" s="61"/>
      <c r="E231" s="34" t="s">
        <v>32</v>
      </c>
      <c r="F231" s="20"/>
      <c r="G231" s="13" t="str">
        <f>IF(ISBLANK(Table1[[#This Row],[EARNED]]),"",Table1[[#This Row],[EARNED]])</f>
        <v/>
      </c>
      <c r="H231" s="39">
        <v>1</v>
      </c>
      <c r="I231" s="34" t="s">
        <v>32</v>
      </c>
      <c r="J231" s="11"/>
      <c r="K231" s="62">
        <v>45063</v>
      </c>
    </row>
    <row r="232" spans="1:11" x14ac:dyDescent="0.3">
      <c r="A232" s="40">
        <v>43252</v>
      </c>
      <c r="B232" s="20" t="s">
        <v>94</v>
      </c>
      <c r="C232" s="13">
        <v>1.25</v>
      </c>
      <c r="D232" s="61"/>
      <c r="E232" s="9"/>
      <c r="F232" s="20"/>
      <c r="G232" s="13">
        <f>IF(ISBLANK(Table1[[#This Row],[EARNED]]),"",Table1[[#This Row],[EARNED]])</f>
        <v>1.25</v>
      </c>
      <c r="H232" s="39">
        <v>1</v>
      </c>
      <c r="I232" s="9"/>
      <c r="J232" s="11"/>
      <c r="K232" s="62">
        <v>45090</v>
      </c>
    </row>
    <row r="233" spans="1:11" x14ac:dyDescent="0.3">
      <c r="A233" s="40"/>
      <c r="B233" s="20" t="s">
        <v>104</v>
      </c>
      <c r="C233" s="13"/>
      <c r="D233" s="61"/>
      <c r="E233" s="34" t="s">
        <v>32</v>
      </c>
      <c r="F233" s="20"/>
      <c r="G233" s="13" t="str">
        <f>IF(ISBLANK(Table1[[#This Row],[EARNED]]),"",Table1[[#This Row],[EARNED]])</f>
        <v/>
      </c>
      <c r="H233" s="39">
        <v>2</v>
      </c>
      <c r="I233" s="34" t="s">
        <v>32</v>
      </c>
      <c r="J233" s="11"/>
      <c r="K233" s="20" t="s">
        <v>225</v>
      </c>
    </row>
    <row r="234" spans="1:11" x14ac:dyDescent="0.3">
      <c r="A234" s="40"/>
      <c r="B234" s="20" t="s">
        <v>178</v>
      </c>
      <c r="C234" s="13"/>
      <c r="D234" s="61">
        <v>3.5019999999999998</v>
      </c>
      <c r="E234" s="34"/>
      <c r="F234" s="20"/>
      <c r="G234" s="13" t="str">
        <f>IF(ISBLANK(Table1[[#This Row],[EARNED]]),"",Table1[[#This Row],[EARNED]])</f>
        <v/>
      </c>
      <c r="H234" s="39"/>
      <c r="I234" s="34"/>
      <c r="J234" s="11"/>
      <c r="K234" s="20"/>
    </row>
    <row r="235" spans="1:11" x14ac:dyDescent="0.3">
      <c r="A235" s="40">
        <v>43282</v>
      </c>
      <c r="B235" s="20"/>
      <c r="C235" s="13">
        <v>1.25</v>
      </c>
      <c r="D235" s="61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43313</v>
      </c>
      <c r="B236" s="20"/>
      <c r="C236" s="13">
        <v>1.25</v>
      </c>
      <c r="D236" s="61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43344</v>
      </c>
      <c r="B237" s="20" t="s">
        <v>94</v>
      </c>
      <c r="C237" s="13">
        <v>1.25</v>
      </c>
      <c r="D237" s="61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62">
        <v>45188</v>
      </c>
    </row>
    <row r="238" spans="1:11" x14ac:dyDescent="0.3">
      <c r="A238" s="40">
        <v>43374</v>
      </c>
      <c r="B238" s="20" t="s">
        <v>220</v>
      </c>
      <c r="C238" s="13">
        <v>1.25</v>
      </c>
      <c r="D238" s="61">
        <v>2.0310000000000001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43405</v>
      </c>
      <c r="B239" s="20"/>
      <c r="C239" s="13">
        <v>1.25</v>
      </c>
      <c r="D239" s="61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43435</v>
      </c>
      <c r="B240" s="20" t="s">
        <v>221</v>
      </c>
      <c r="C240" s="13">
        <v>1.25</v>
      </c>
      <c r="D240" s="39">
        <v>2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 t="s">
        <v>223</v>
      </c>
    </row>
    <row r="241" spans="1:11" x14ac:dyDescent="0.3">
      <c r="A241" s="40"/>
      <c r="B241" s="20" t="s">
        <v>221</v>
      </c>
      <c r="C241" s="13"/>
      <c r="D241" s="39">
        <v>1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 t="s">
        <v>224</v>
      </c>
    </row>
    <row r="242" spans="1:11" x14ac:dyDescent="0.3">
      <c r="A242" s="40"/>
      <c r="B242" s="20" t="s">
        <v>61</v>
      </c>
      <c r="C242" s="13"/>
      <c r="D242" s="39">
        <v>1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/>
      <c r="B243" s="20" t="s">
        <v>222</v>
      </c>
      <c r="C243" s="13"/>
      <c r="D243" s="61">
        <v>0.5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3">
      <c r="A244" s="60" t="s">
        <v>211</v>
      </c>
      <c r="B244" s="20"/>
      <c r="C244" s="13"/>
      <c r="D244" s="39"/>
      <c r="E244" s="34" t="s">
        <v>32</v>
      </c>
      <c r="F244" s="20"/>
      <c r="G244" s="13" t="str">
        <f>IF(ISBLANK(Table1[[#This Row],[EARNED]]),"",Table1[[#This Row],[EARNED]])</f>
        <v/>
      </c>
      <c r="H244" s="39"/>
      <c r="I244" s="34" t="s">
        <v>32</v>
      </c>
      <c r="J244" s="11"/>
      <c r="K244" s="20"/>
    </row>
    <row r="245" spans="1:11" x14ac:dyDescent="0.3">
      <c r="A245" s="40">
        <v>43466</v>
      </c>
      <c r="B245" s="20" t="s">
        <v>104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2</v>
      </c>
      <c r="I245" s="9"/>
      <c r="J245" s="11"/>
      <c r="K245" s="20" t="s">
        <v>227</v>
      </c>
    </row>
    <row r="246" spans="1:11" x14ac:dyDescent="0.3">
      <c r="A246" s="40"/>
      <c r="B246" s="20" t="s">
        <v>104</v>
      </c>
      <c r="C246" s="13"/>
      <c r="D246" s="61"/>
      <c r="E246" s="9"/>
      <c r="F246" s="20"/>
      <c r="G246" s="13" t="str">
        <f>IF(ISBLANK(Table1[[#This Row],[EARNED]]),"",Table1[[#This Row],[EARNED]])</f>
        <v/>
      </c>
      <c r="H246" s="39">
        <v>2</v>
      </c>
      <c r="I246" s="9"/>
      <c r="J246" s="11"/>
      <c r="K246" s="20" t="s">
        <v>228</v>
      </c>
    </row>
    <row r="247" spans="1:11" x14ac:dyDescent="0.3">
      <c r="A247" s="40"/>
      <c r="B247" s="20" t="s">
        <v>94</v>
      </c>
      <c r="C247" s="13"/>
      <c r="D247" s="61"/>
      <c r="E247" s="9"/>
      <c r="F247" s="20"/>
      <c r="G247" s="13" t="str">
        <f>IF(ISBLANK(Table1[[#This Row],[EARNED]]),"",Table1[[#This Row],[EARNED]])</f>
        <v/>
      </c>
      <c r="H247" s="39">
        <v>1</v>
      </c>
      <c r="I247" s="9"/>
      <c r="J247" s="11"/>
      <c r="K247" s="62">
        <v>44948</v>
      </c>
    </row>
    <row r="248" spans="1:11" x14ac:dyDescent="0.3">
      <c r="A248" s="40"/>
      <c r="B248" s="20" t="s">
        <v>54</v>
      </c>
      <c r="C248" s="13"/>
      <c r="D248" s="61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 t="s">
        <v>229</v>
      </c>
    </row>
    <row r="249" spans="1:11" x14ac:dyDescent="0.3">
      <c r="A249" s="40"/>
      <c r="B249" s="20"/>
      <c r="C249" s="13"/>
      <c r="D249" s="61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3">
      <c r="A250" s="40">
        <v>43497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43525</v>
      </c>
      <c r="B251" s="20" t="s">
        <v>94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1</v>
      </c>
      <c r="I251" s="9"/>
      <c r="J251" s="11"/>
      <c r="K251" s="62">
        <v>44986</v>
      </c>
    </row>
    <row r="252" spans="1:11" x14ac:dyDescent="0.3">
      <c r="A252" s="40"/>
      <c r="B252" s="20" t="s">
        <v>104</v>
      </c>
      <c r="C252" s="13"/>
      <c r="D252" s="61"/>
      <c r="E252" s="9"/>
      <c r="F252" s="20"/>
      <c r="G252" s="13" t="str">
        <f>IF(ISBLANK(Table1[[#This Row],[EARNED]]),"",Table1[[#This Row],[EARNED]])</f>
        <v/>
      </c>
      <c r="H252" s="39">
        <v>2</v>
      </c>
      <c r="I252" s="9"/>
      <c r="J252" s="11"/>
      <c r="K252" s="20" t="s">
        <v>231</v>
      </c>
    </row>
    <row r="253" spans="1:11" x14ac:dyDescent="0.3">
      <c r="A253" s="40"/>
      <c r="B253" s="20" t="s">
        <v>230</v>
      </c>
      <c r="C253" s="13"/>
      <c r="D253" s="39">
        <v>3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 t="s">
        <v>232</v>
      </c>
    </row>
    <row r="254" spans="1:11" x14ac:dyDescent="0.3">
      <c r="A254" s="40"/>
      <c r="B254" s="20" t="s">
        <v>94</v>
      </c>
      <c r="C254" s="13"/>
      <c r="D254" s="61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62">
        <v>45004</v>
      </c>
    </row>
    <row r="255" spans="1:11" x14ac:dyDescent="0.3">
      <c r="A255" s="40">
        <v>43556</v>
      </c>
      <c r="B255" s="20" t="s">
        <v>221</v>
      </c>
      <c r="C255" s="13">
        <v>1.25</v>
      </c>
      <c r="D255" s="39">
        <v>2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234</v>
      </c>
    </row>
    <row r="256" spans="1:11" x14ac:dyDescent="0.3">
      <c r="A256" s="40">
        <v>43586</v>
      </c>
      <c r="B256" s="20" t="s">
        <v>54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62">
        <v>45063</v>
      </c>
    </row>
    <row r="257" spans="1:11" x14ac:dyDescent="0.3">
      <c r="A257" s="40">
        <v>43617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43647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43678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43709</v>
      </c>
      <c r="B260" s="20" t="s">
        <v>233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5</v>
      </c>
      <c r="I260" s="9"/>
      <c r="J260" s="11"/>
      <c r="K260" s="20" t="s">
        <v>235</v>
      </c>
    </row>
    <row r="261" spans="1:11" x14ac:dyDescent="0.3">
      <c r="A261" s="40">
        <v>43739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43770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v>43800</v>
      </c>
      <c r="B263" s="20" t="s">
        <v>230</v>
      </c>
      <c r="C263" s="13">
        <v>1.25</v>
      </c>
      <c r="D263" s="39">
        <v>3</v>
      </c>
      <c r="E263" s="34" t="s">
        <v>32</v>
      </c>
      <c r="F263" s="20"/>
      <c r="G263" s="13">
        <f>IF(ISBLANK(Table1[[#This Row],[EARNED]]),"",Table1[[#This Row],[EARNED]])</f>
        <v>1.25</v>
      </c>
      <c r="H263" s="39"/>
      <c r="I263" s="34" t="s">
        <v>32</v>
      </c>
      <c r="J263" s="11"/>
      <c r="K263" s="20" t="s">
        <v>236</v>
      </c>
    </row>
    <row r="264" spans="1:11" x14ac:dyDescent="0.3">
      <c r="A264" s="60" t="s">
        <v>212</v>
      </c>
      <c r="B264" s="20"/>
      <c r="C264" s="13"/>
      <c r="D264" s="39"/>
      <c r="E264" s="34" t="s">
        <v>32</v>
      </c>
      <c r="F264" s="20"/>
      <c r="G264" s="13" t="str">
        <f>IF(ISBLANK(Table1[[#This Row],[EARNED]]),"",Table1[[#This Row],[EARNED]])</f>
        <v/>
      </c>
      <c r="H264" s="39"/>
      <c r="I264" s="34" t="s">
        <v>32</v>
      </c>
      <c r="J264" s="11"/>
      <c r="K264" s="20"/>
    </row>
    <row r="265" spans="1:11" x14ac:dyDescent="0.3">
      <c r="A265" s="40">
        <v>43831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43862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43891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43922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43952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43983</v>
      </c>
      <c r="B270" s="20" t="s">
        <v>54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 t="s">
        <v>237</v>
      </c>
    </row>
    <row r="271" spans="1:11" x14ac:dyDescent="0.3">
      <c r="A271" s="40">
        <v>44013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44044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44075</v>
      </c>
      <c r="B273" s="20" t="s">
        <v>104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2</v>
      </c>
      <c r="I273" s="9"/>
      <c r="J273" s="11"/>
      <c r="K273" s="20" t="s">
        <v>238</v>
      </c>
    </row>
    <row r="274" spans="1:11" x14ac:dyDescent="0.3">
      <c r="A274" s="40">
        <v>44105</v>
      </c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3">
      <c r="A275" s="40">
        <v>44136</v>
      </c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0">
        <v>44166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3">
      <c r="A277" s="40"/>
      <c r="B277" s="20"/>
      <c r="C277" s="13"/>
      <c r="D277" s="61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/>
      <c r="B278" s="20"/>
      <c r="C278" s="13"/>
      <c r="D278" s="61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3">
      <c r="A279" s="40"/>
      <c r="B279" s="20"/>
      <c r="C279" s="13"/>
      <c r="D279" s="61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3">
      <c r="A280" s="40"/>
      <c r="B280" s="20"/>
      <c r="C280" s="13"/>
      <c r="D280" s="61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/>
      <c r="B281" s="20"/>
      <c r="C281" s="13"/>
      <c r="D281" s="61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/>
      <c r="B282" s="20"/>
      <c r="C282" s="13"/>
      <c r="D282" s="61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3">
      <c r="A283" s="40"/>
      <c r="B283" s="20"/>
      <c r="C283" s="13"/>
      <c r="D283" s="61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3">
      <c r="A284" s="40"/>
      <c r="B284" s="20"/>
      <c r="C284" s="13"/>
      <c r="D284" s="61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0"/>
      <c r="B285" s="20"/>
      <c r="C285" s="13"/>
      <c r="D285" s="61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/>
      <c r="B286" s="20"/>
      <c r="C286" s="13"/>
      <c r="D286" s="61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3">
      <c r="A287" s="40"/>
      <c r="B287" s="20"/>
      <c r="C287" s="13"/>
      <c r="D287" s="61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0"/>
      <c r="B288" s="20"/>
      <c r="C288" s="13"/>
      <c r="D288" s="61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0"/>
      <c r="B289" s="20"/>
      <c r="C289" s="13"/>
      <c r="D289" s="61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3">
      <c r="A290" s="40"/>
      <c r="B290" s="20"/>
      <c r="C290" s="13"/>
      <c r="D290" s="61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/>
      <c r="B291" s="20"/>
      <c r="C291" s="13"/>
      <c r="D291" s="61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0"/>
      <c r="B292" s="20"/>
      <c r="C292" s="13"/>
      <c r="D292" s="61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/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1"/>
      <c r="B294" s="15"/>
      <c r="C294" s="42"/>
      <c r="D294" s="43"/>
      <c r="E294" s="9"/>
      <c r="F294" s="15"/>
      <c r="G294" s="42" t="str">
        <f>IF(ISBLANK(Table1[[#This Row],[EARNED]]),"",Table1[[#This Row],[EARNED]])</f>
        <v/>
      </c>
      <c r="H294" s="43"/>
      <c r="I294" s="9"/>
      <c r="J294" s="12"/>
      <c r="K29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ignoredErrors>
    <ignoredError sqref="E188 E225 E24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9" sqref="G9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70.594999999999999</v>
      </c>
      <c r="B3" s="11">
        <v>127.42</v>
      </c>
      <c r="D3">
        <v>0</v>
      </c>
      <c r="E3">
        <v>4</v>
      </c>
      <c r="F3">
        <v>0</v>
      </c>
      <c r="G3" s="47">
        <f>SUMIFS(F7:F14,E7:E14,E3)+SUMIFS(D7:D66,C7:C66,F3)+D3</f>
        <v>0.5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2023-01-25T06:01:10Z</dcterms:modified>
</cp:coreProperties>
</file>