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E854B9DE-10F4-464D-9DBF-0A4C97161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86" i="1"/>
  <c r="G13" i="1"/>
  <c r="G14" i="1"/>
  <c r="G16" i="1"/>
  <c r="G17" i="1"/>
  <c r="G18" i="1"/>
  <c r="G20" i="1"/>
  <c r="G21" i="1"/>
  <c r="G22" i="1"/>
  <c r="G23" i="1"/>
  <c r="G24" i="1"/>
  <c r="G3" i="3" l="1"/>
  <c r="G25" i="1"/>
  <c r="G26" i="1"/>
  <c r="G27" i="1"/>
  <c r="G28" i="1"/>
  <c r="G29" i="1"/>
  <c r="G32" i="1"/>
  <c r="G36" i="1"/>
  <c r="G37" i="1"/>
  <c r="G38" i="1"/>
  <c r="G39" i="1"/>
  <c r="G40" i="1"/>
  <c r="G41" i="1"/>
  <c r="G42" i="1"/>
  <c r="G43" i="1"/>
  <c r="G44" i="1"/>
  <c r="G45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<sst xmlns="http://schemas.openxmlformats.org/spreadsheetml/2006/main" count="94" uniqueCount="73">
  <si>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</si>
  <si>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</si>
  <si>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</si>
  <si>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</si>
  <si>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</si>
  <si>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</si>
  <si>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</si>
  <si>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</si>
  <si>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</si>
  <si>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</si>
  <si>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</si>
  <si>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</si>
  <si>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</si>
  <si>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</si>
  <si>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</si>
  <si>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</si>
  <si>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</si>
  <si>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</si>
  <si>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</si>
  <si>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</si>
  <si>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</si>
  <si>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</si>
  <si>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</si>
  <si>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</si>
  <si>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</si>
  <si>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</si>
  <si>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</si>
  <si>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</si>
  <si>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</si>
  <si>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</si>
  <si>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</si>
  <si>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</si>
  <si>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</si>
  <si>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</si>
  <si>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</si>
  <si>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</si>
  <si>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</si>
  <si>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</si>
  <si>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</si>
  <si>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</si>
  <si>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</si>
  <si>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</si>
  <si>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OLINO, PRECIOSA</t>
  </si>
  <si>
    <t>PERMANENT</t>
  </si>
  <si>
    <t>2018</t>
  </si>
  <si>
    <t>SL(2-0-0)</t>
  </si>
  <si>
    <t>SP(2-0-0)</t>
  </si>
  <si>
    <t>SP(1-0-0)</t>
  </si>
  <si>
    <t>SL(1-0-0)</t>
  </si>
  <si>
    <t>3/16,19/2018</t>
  </si>
  <si>
    <t>4/2,4/2018</t>
  </si>
  <si>
    <t>2019</t>
  </si>
  <si>
    <t>SL(!-0-0)</t>
  </si>
  <si>
    <t>SL(3-0-0)</t>
  </si>
  <si>
    <t>3/18,19/2019</t>
  </si>
  <si>
    <t>4/12,15,16/2019</t>
  </si>
  <si>
    <t>FL(5-0-0)</t>
  </si>
  <si>
    <t>2020</t>
  </si>
  <si>
    <t>CL(4-0-0)</t>
  </si>
  <si>
    <t>SP(3-0-0)</t>
  </si>
  <si>
    <t>SL(5-0-0)</t>
  </si>
  <si>
    <t>1/15-17,21/2020</t>
  </si>
  <si>
    <t>1/19-21/2020</t>
  </si>
  <si>
    <t>2/24,26-28,3/2/2020</t>
  </si>
  <si>
    <t>6/17-1/2020</t>
  </si>
  <si>
    <t>SL(10-0-0)</t>
  </si>
  <si>
    <t>9/1-14/2020</t>
  </si>
  <si>
    <t>2021</t>
  </si>
  <si>
    <t>1/4-15/2021</t>
  </si>
  <si>
    <t>2022</t>
  </si>
  <si>
    <t>7/1,6/2022</t>
  </si>
  <si>
    <t>2023</t>
  </si>
  <si>
    <t>1/10,11/2023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</si>
</sst>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2"/>
  <sheetViews>
    <sheetView tabSelected="1" zoomScaleNormal="100" workbookViewId="0">
      <pane ySplit="3576" topLeftCell="A77" activePane="bottomLeft"/>
      <selection activeCell="B4" sqref="B4:C4"/>
      <selection pane="bottomLeft" activeCell="B89" sqref="B8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77.912999999999997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92.847999999999999</v>
      </c>
      <c r="J9" s="11"/>
      <c r="K9" s="20"/>
    </row>
    <row r="10" spans="1:11" x14ac:dyDescent="0.3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2</v>
      </c>
      <c r="I13" s="9"/>
      <c r="J13" s="11"/>
      <c r="K13" s="20" t="s">
        <v>49</v>
      </c>
    </row>
    <row r="14" spans="1:11" x14ac:dyDescent="0.3">
      <c r="A14" s="40">
        <v>43191</v>
      </c>
      <c r="B14" s="20" t="s">
        <v>46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50</v>
      </c>
    </row>
    <row r="15" spans="1:11" x14ac:dyDescent="0.3">
      <c r="A15" s="40"/>
      <c r="B15" s="20" t="s">
        <v>47</v>
      </c>
      <c r="C15" s="13"/>
      <c r="D15" s="39"/>
      <c r="E15" s="9"/>
      <c r="F15" s="20"/>
      <c r="G15" s="13"/>
      <c r="H15" s="39"/>
      <c r="I15" s="9"/>
      <c r="J15" s="11"/>
      <c r="K15" s="48">
        <v>43213</v>
      </c>
    </row>
    <row r="16" spans="1:11" x14ac:dyDescent="0.3">
      <c r="A16" s="40">
        <v>43221</v>
      </c>
      <c r="B16" s="20" t="s">
        <v>48</v>
      </c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>
        <v>1</v>
      </c>
      <c r="I16" s="9"/>
      <c r="J16" s="11"/>
      <c r="K16" s="48">
        <v>43255</v>
      </c>
    </row>
    <row r="17" spans="1:11" x14ac:dyDescent="0.3">
      <c r="A17" s="40">
        <v>43252</v>
      </c>
      <c r="B17" s="15"/>
      <c r="C17" s="13">
        <v>1.25</v>
      </c>
      <c r="D17" s="42"/>
      <c r="E17" s="9"/>
      <c r="F17" s="15"/>
      <c r="G17" s="41">
        <f>IF(ISBLANK(Table1[[#This Row],[EARNED]]),"",Table1[[#This Row],[EARNED]])</f>
        <v>1.25</v>
      </c>
      <c r="H17" s="42"/>
      <c r="I17" s="9"/>
      <c r="J17" s="12"/>
      <c r="K17" s="15"/>
    </row>
    <row r="18" spans="1:11" x14ac:dyDescent="0.3">
      <c r="A18" s="40">
        <v>43282</v>
      </c>
      <c r="B18" s="20" t="s">
        <v>48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48">
        <v>43299</v>
      </c>
    </row>
    <row r="19" spans="1:11" x14ac:dyDescent="0.3">
      <c r="A19" s="40"/>
      <c r="B19" s="20" t="s">
        <v>48</v>
      </c>
      <c r="C19" s="13"/>
      <c r="D19" s="39"/>
      <c r="E19" s="9"/>
      <c r="F19" s="20"/>
      <c r="G19" s="13"/>
      <c r="H19" s="39">
        <v>1</v>
      </c>
      <c r="I19" s="9"/>
      <c r="J19" s="11"/>
      <c r="K19" s="48">
        <v>43304</v>
      </c>
    </row>
    <row r="20" spans="1:11" x14ac:dyDescent="0.3">
      <c r="A20" s="40">
        <v>43313</v>
      </c>
      <c r="B20" s="20" t="s">
        <v>48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8">
        <v>43325</v>
      </c>
    </row>
    <row r="21" spans="1:11" x14ac:dyDescent="0.3">
      <c r="A21" s="40">
        <v>43344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43374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43435</v>
      </c>
      <c r="B24" s="20" t="s">
        <v>48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8">
        <v>43439</v>
      </c>
    </row>
    <row r="25" spans="1:11" x14ac:dyDescent="0.3">
      <c r="A25" s="40"/>
      <c r="B25" s="20" t="s">
        <v>48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8">
        <v>43454</v>
      </c>
    </row>
    <row r="26" spans="1:11" x14ac:dyDescent="0.3">
      <c r="A26" s="47" t="s">
        <v>51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43497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43525</v>
      </c>
      <c r="B29" s="20" t="s">
        <v>47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8">
        <v>43528</v>
      </c>
    </row>
    <row r="30" spans="1:11" x14ac:dyDescent="0.3">
      <c r="A30" s="40"/>
      <c r="B30" s="20" t="s">
        <v>46</v>
      </c>
      <c r="C30" s="13"/>
      <c r="D30" s="39"/>
      <c r="E30" s="9"/>
      <c r="F30" s="20"/>
      <c r="G30" s="13"/>
      <c r="H30" s="39"/>
      <c r="I30" s="9"/>
      <c r="J30" s="11"/>
      <c r="K30" s="20" t="s">
        <v>54</v>
      </c>
    </row>
    <row r="31" spans="1:11" x14ac:dyDescent="0.3">
      <c r="A31" s="40"/>
      <c r="B31" s="20" t="s">
        <v>52</v>
      </c>
      <c r="C31" s="13"/>
      <c r="D31" s="39"/>
      <c r="E31" s="9"/>
      <c r="F31" s="20"/>
      <c r="G31" s="13"/>
      <c r="H31" s="39">
        <v>1</v>
      </c>
      <c r="I31" s="9"/>
      <c r="J31" s="11"/>
      <c r="K31" s="48">
        <v>43525</v>
      </c>
    </row>
    <row r="32" spans="1:11" x14ac:dyDescent="0.3">
      <c r="A32" s="40">
        <v>43556</v>
      </c>
      <c r="B32" s="20" t="s">
        <v>48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8">
        <v>43558</v>
      </c>
    </row>
    <row r="33" spans="1:11" x14ac:dyDescent="0.3">
      <c r="A33" s="40"/>
      <c r="B33" s="20" t="s">
        <v>53</v>
      </c>
      <c r="C33" s="13"/>
      <c r="D33" s="39"/>
      <c r="E33" s="9"/>
      <c r="F33" s="20"/>
      <c r="G33" s="13"/>
      <c r="H33" s="39">
        <v>3</v>
      </c>
      <c r="I33" s="9"/>
      <c r="J33" s="11"/>
      <c r="K33" s="20" t="s">
        <v>55</v>
      </c>
    </row>
    <row r="34" spans="1:11" x14ac:dyDescent="0.3">
      <c r="A34" s="40"/>
      <c r="B34" s="20" t="s">
        <v>48</v>
      </c>
      <c r="C34" s="13"/>
      <c r="D34" s="39"/>
      <c r="E34" s="9"/>
      <c r="F34" s="20"/>
      <c r="G34" s="13"/>
      <c r="H34" s="39">
        <v>1</v>
      </c>
      <c r="I34" s="9"/>
      <c r="J34" s="11"/>
      <c r="K34" s="48">
        <v>43595</v>
      </c>
    </row>
    <row r="35" spans="1:11" x14ac:dyDescent="0.3">
      <c r="A35" s="40"/>
      <c r="B35" s="20" t="s">
        <v>48</v>
      </c>
      <c r="C35" s="13"/>
      <c r="D35" s="39"/>
      <c r="E35" s="9"/>
      <c r="F35" s="20"/>
      <c r="G35" s="13"/>
      <c r="H35" s="39">
        <v>1</v>
      </c>
      <c r="I35" s="9"/>
      <c r="J35" s="11"/>
      <c r="K35" s="48">
        <v>43580</v>
      </c>
    </row>
    <row r="36" spans="1:11" x14ac:dyDescent="0.3">
      <c r="A36" s="40">
        <v>43586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43617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43647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43678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43709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43739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43770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43800</v>
      </c>
      <c r="B43" s="20" t="s">
        <v>56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7" t="s">
        <v>57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43831</v>
      </c>
      <c r="B45" s="20" t="s">
        <v>48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8">
        <v>43834</v>
      </c>
    </row>
    <row r="46" spans="1:11" x14ac:dyDescent="0.3">
      <c r="A46" s="40"/>
      <c r="B46" s="20" t="s">
        <v>58</v>
      </c>
      <c r="C46" s="13"/>
      <c r="D46" s="39"/>
      <c r="E46" s="9"/>
      <c r="F46" s="20"/>
      <c r="G46" s="13"/>
      <c r="H46" s="39"/>
      <c r="I46" s="9"/>
      <c r="J46" s="11"/>
      <c r="K46" s="20" t="s">
        <v>61</v>
      </c>
    </row>
    <row r="47" spans="1:11" x14ac:dyDescent="0.3">
      <c r="A47" s="40"/>
      <c r="B47" s="20" t="s">
        <v>59</v>
      </c>
      <c r="C47" s="13"/>
      <c r="D47" s="39"/>
      <c r="E47" s="9"/>
      <c r="F47" s="20"/>
      <c r="G47" s="13"/>
      <c r="H47" s="39"/>
      <c r="I47" s="9"/>
      <c r="J47" s="11"/>
      <c r="K47" s="20" t="s">
        <v>62</v>
      </c>
    </row>
    <row r="48" spans="1:11" x14ac:dyDescent="0.3">
      <c r="A48" s="40"/>
      <c r="B48" s="20" t="s">
        <v>60</v>
      </c>
      <c r="C48" s="13"/>
      <c r="D48" s="39"/>
      <c r="E48" s="9"/>
      <c r="F48" s="20"/>
      <c r="G48" s="13"/>
      <c r="H48" s="39">
        <v>5</v>
      </c>
      <c r="I48" s="9"/>
      <c r="J48" s="11"/>
      <c r="K48" s="20" t="s">
        <v>63</v>
      </c>
    </row>
    <row r="49" spans="1:11" x14ac:dyDescent="0.3">
      <c r="A49" s="40">
        <v>43862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43891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43983</v>
      </c>
      <c r="B53" s="20" t="s">
        <v>53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3</v>
      </c>
      <c r="I53" s="9"/>
      <c r="J53" s="11"/>
      <c r="K53" s="20" t="s">
        <v>64</v>
      </c>
    </row>
    <row r="54" spans="1:11" x14ac:dyDescent="0.3">
      <c r="A54" s="40">
        <v>44013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44075</v>
      </c>
      <c r="B56" s="20" t="s">
        <v>65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10</v>
      </c>
      <c r="I56" s="9"/>
      <c r="J56" s="11"/>
      <c r="K56" s="20" t="s">
        <v>66</v>
      </c>
    </row>
    <row r="57" spans="1:11" x14ac:dyDescent="0.3">
      <c r="A57" s="40">
        <v>44105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44136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44166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7" t="s">
        <v>67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44197</v>
      </c>
      <c r="B61" s="20" t="s">
        <v>65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10</v>
      </c>
      <c r="I61" s="9"/>
      <c r="J61" s="11"/>
      <c r="K61" s="20" t="s">
        <v>68</v>
      </c>
    </row>
    <row r="62" spans="1:11" x14ac:dyDescent="0.3">
      <c r="A62" s="40">
        <v>44228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44256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44287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44317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44348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44378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44409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44440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44470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44501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44531</v>
      </c>
      <c r="B72" s="20" t="s">
        <v>56</v>
      </c>
      <c r="C72" s="13">
        <v>1.25</v>
      </c>
      <c r="D72" s="39">
        <v>5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7" t="s">
        <v>69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44562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44593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44621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44652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44682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44743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70</v>
      </c>
    </row>
    <row r="81" spans="1:11" x14ac:dyDescent="0.3">
      <c r="A81" s="40">
        <v>44774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44835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44866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44896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7" t="s">
        <v>71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44927</v>
      </c>
      <c r="B87" s="20" t="s">
        <v>48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8">
        <v>44942</v>
      </c>
    </row>
    <row r="88" spans="1:11" x14ac:dyDescent="0.3">
      <c r="A88" s="40"/>
      <c r="B88" s="20" t="s">
        <v>46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8" t="s">
        <v>72</v>
      </c>
    </row>
    <row r="89" spans="1:11" x14ac:dyDescent="0.3">
      <c r="A89" s="40">
        <v>44958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44986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45017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45047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45078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45108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45139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45170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45200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45231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45261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45292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45323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45352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45383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45413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45444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45474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45505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45536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45566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45597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45627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45658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45689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45717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45748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45778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45809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45839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45870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45901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45931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45962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45992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46023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46054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46082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46113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46143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46174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46204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46235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46266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46296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46327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46357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46388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46419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46447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46478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46508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46539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46569</v>
      </c>
      <c r="B142" s="15"/>
      <c r="C142" s="41"/>
      <c r="D142" s="42"/>
      <c r="E142" s="9"/>
      <c r="F142" s="15"/>
      <c r="G142" s="41" t="str">
        <f>IF(ISBLANK(Table1[[#This Row],[EARNED]]),"",Table1[[#This Row],[EARNED]])</f>
        <v/>
      </c>
      <c r="H142" s="42"/>
      <c r="I142" s="9"/>
      <c r="J142" s="12"/>
      <c r="K14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14" sqref="B14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10.413</v>
      </c>
      <c r="B3" s="11">
        <v>62.347999999999999</v>
      </c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2023-03-01T04:42:10Z</dcterms:modified>
</cp:coreProperties>
</file>