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37FFFA1E-433E-4DDE-BE2F-681D130811F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G117" i="1"/>
  <c r="G110" i="1"/>
  <c r="G111" i="1"/>
  <c r="G104" i="1"/>
  <c r="G96" i="1"/>
  <c r="G97" i="1"/>
  <c r="G98" i="1"/>
  <c r="G83" i="1"/>
  <c r="G70" i="1"/>
  <c r="G71" i="1"/>
  <c r="G67" i="1"/>
  <c r="G62" i="1"/>
  <c r="G59" i="1"/>
  <c r="G55" i="1"/>
  <c r="G56" i="1"/>
  <c r="G53" i="1"/>
  <c r="G50" i="1"/>
  <c r="G51" i="1"/>
  <c r="G46" i="1"/>
  <c r="G47" i="1"/>
  <c r="G48" i="1"/>
  <c r="G40" i="1"/>
  <c r="G37" i="1"/>
  <c r="G38" i="1"/>
  <c r="G27" i="1"/>
  <c r="G25" i="1"/>
  <c r="G16" i="1"/>
  <c r="G13" i="1"/>
  <c r="A14" i="1"/>
  <c r="A15" i="1" s="1"/>
  <c r="A17" i="1" s="1"/>
  <c r="A18" i="1" s="1"/>
  <c r="A19" i="1" s="1"/>
  <c r="A20" i="1" s="1"/>
  <c r="A21" i="1" s="1"/>
  <c r="A22" i="1" s="1"/>
  <c r="A23" i="1" s="1"/>
  <c r="A24" i="1" s="1"/>
  <c r="A26" i="1" s="1"/>
  <c r="G11" i="1"/>
  <c r="G12" i="1"/>
  <c r="G14" i="1"/>
  <c r="G15" i="1"/>
  <c r="G17" i="1"/>
  <c r="G18" i="1"/>
  <c r="G19" i="1"/>
  <c r="G20" i="1"/>
  <c r="G21" i="1"/>
  <c r="G22" i="1"/>
  <c r="G23" i="1"/>
  <c r="G24" i="1"/>
  <c r="G26" i="1"/>
  <c r="G100" i="1"/>
  <c r="G84" i="1"/>
  <c r="G68" i="1"/>
  <c r="G44" i="1"/>
  <c r="G3" i="3"/>
  <c r="G34" i="1"/>
  <c r="G35" i="1"/>
  <c r="G36" i="1"/>
  <c r="G39" i="1"/>
  <c r="G41" i="1"/>
  <c r="G42" i="1"/>
  <c r="G43" i="1"/>
  <c r="G45" i="1"/>
  <c r="G49" i="1"/>
  <c r="G52" i="1"/>
  <c r="G54" i="1"/>
  <c r="G57" i="1"/>
  <c r="G58" i="1"/>
  <c r="G60" i="1"/>
  <c r="G61" i="1"/>
  <c r="G63" i="1"/>
  <c r="G64" i="1"/>
  <c r="G65" i="1"/>
  <c r="G66" i="1"/>
  <c r="G69" i="1"/>
  <c r="G72" i="1"/>
  <c r="G73" i="1"/>
  <c r="G74" i="1"/>
  <c r="G75" i="1"/>
  <c r="G76" i="1"/>
  <c r="G77" i="1"/>
  <c r="G78" i="1"/>
  <c r="G79" i="1"/>
  <c r="G80" i="1"/>
  <c r="G81" i="1"/>
  <c r="G82" i="1"/>
  <c r="G85" i="1"/>
  <c r="G86" i="1"/>
  <c r="G87" i="1"/>
  <c r="G88" i="1"/>
  <c r="G89" i="1"/>
  <c r="G90" i="1"/>
  <c r="G91" i="1"/>
  <c r="G92" i="1"/>
  <c r="G93" i="1"/>
  <c r="G94" i="1"/>
  <c r="G95" i="1"/>
  <c r="G99" i="1"/>
  <c r="G101" i="1"/>
  <c r="G102" i="1"/>
  <c r="G103" i="1"/>
  <c r="G105" i="1"/>
  <c r="G106" i="1"/>
  <c r="G107" i="1"/>
  <c r="G108" i="1"/>
  <c r="G109" i="1"/>
  <c r="G112" i="1"/>
  <c r="G113" i="1"/>
  <c r="G114" i="1"/>
  <c r="G115" i="1"/>
  <c r="G116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0" i="1"/>
  <c r="G28" i="1"/>
  <c r="G29" i="1"/>
  <c r="G30" i="1"/>
  <c r="G31" i="1"/>
  <c r="G32" i="1"/>
  <c r="G3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<sst xmlns="http://schemas.openxmlformats.org/spreadsheetml/2006/main" count="132" uniqueCount="76">
  <si>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</si>
  <si>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</si>
  <si>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</si>
  <si>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</si>
  <si>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</si>
  <si>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</si>
  <si>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</si>
  <si>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</si>
  <si>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</si>
  <si>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</si>
  <si>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</si>
  <si>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</si>
  <si>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</si>
  <si>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</si>
  <si>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</si>
  <si>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</si>
  <si>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</si>
  <si>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</si>
  <si>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</si>
  <si>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</si>
  <si>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</si>
  <si>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</si>
  <si>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</si>
  <si>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</si>
  <si>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</si>
  <si>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</si>
  <si>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</si>
  <si>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</si>
  <si>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</si>
  <si>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</si>
  <si>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</si>
  <si>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</si>
  <si>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</si>
  <si>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</si>
  <si>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</si>
  <si>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</si>
  <si>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</si>
  <si>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</si>
  <si>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</si>
  <si>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</si>
  <si>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</si>
  <si>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</si>
  <si>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PENAFIEL, MELISSA</t>
  </si>
  <si>
    <t>PERMANENT</t>
  </si>
  <si>
    <t>BUDGET</t>
  </si>
  <si>
    <t>2018</t>
  </si>
  <si>
    <t>2019</t>
  </si>
  <si>
    <t>2020</t>
  </si>
  <si>
    <t>2021</t>
  </si>
  <si>
    <t>2022</t>
  </si>
  <si>
    <t>2017</t>
  </si>
  <si>
    <t>SP(1-0-0)</t>
  </si>
  <si>
    <t>SL(1-0-0)</t>
  </si>
  <si>
    <t>VL(1-0-0)</t>
  </si>
  <si>
    <t>VL(2-0-0)</t>
  </si>
  <si>
    <t>6/1,2/2017</t>
  </si>
  <si>
    <t>VL(3-0-0)</t>
  </si>
  <si>
    <t>12/22,15,29/2017</t>
  </si>
  <si>
    <t>VL(5-0-0)</t>
  </si>
  <si>
    <t>7/9-13/2018</t>
  </si>
  <si>
    <t>SL(2-0-0)</t>
  </si>
  <si>
    <t>9/25,26/2018</t>
  </si>
  <si>
    <t>3/18,19/2019</t>
  </si>
  <si>
    <t>12/11,16,26/2019</t>
  </si>
  <si>
    <t>12/19,20,23/2019</t>
  </si>
  <si>
    <t>CL(5-0-0)</t>
  </si>
  <si>
    <t>1/17,31, 2/3,5,11</t>
  </si>
  <si>
    <t>QL(5-0-0)</t>
  </si>
  <si>
    <t>VL(4-0-0)</t>
  </si>
  <si>
    <t>12/7,16,17,18/2020</t>
  </si>
  <si>
    <t xml:space="preserve"> </t>
  </si>
  <si>
    <t>12/16,20,31/2021</t>
  </si>
  <si>
    <t>FL(3-0-0)</t>
  </si>
  <si>
    <t>11/29, 12/16,26</t>
  </si>
  <si>
    <t>2023</t>
  </si>
  <si>
    <t>2/20,21/2023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</si>
</sst>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7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76"/>
  <sheetViews>
    <sheetView tabSelected="1" zoomScaleNormal="100" workbookViewId="0">
      <pane ySplit="3576" topLeftCell="A110" activePane="bottomLeft"/>
      <selection activeCell="F5" sqref="F5"/>
      <selection pane="bottomLeft" activeCell="B121" sqref="B1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94.861999999999995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180.75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50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0">
        <v>42736</v>
      </c>
      <c r="B12" s="20" t="s">
        <v>51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49">
        <v>42744</v>
      </c>
    </row>
    <row r="13" spans="1:11" x14ac:dyDescent="0.3">
      <c r="A13" s="40"/>
      <c r="B13" s="20" t="s">
        <v>52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49">
        <v>42760</v>
      </c>
    </row>
    <row r="14" spans="1:11" x14ac:dyDescent="0.3">
      <c r="A14" s="40">
        <f>EDATE(A12,1)</f>
        <v>42767</v>
      </c>
      <c r="B14" s="20" t="s">
        <v>53</v>
      </c>
      <c r="C14" s="13">
        <v>1.25</v>
      </c>
      <c r="D14" s="39">
        <v>1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9">
        <v>42797</v>
      </c>
    </row>
    <row r="15" spans="1:11" x14ac:dyDescent="0.3">
      <c r="A15" s="40">
        <f t="shared" ref="A15:A24" si="0">EDATE(A14,1)</f>
        <v>42795</v>
      </c>
      <c r="B15" s="20" t="s">
        <v>52</v>
      </c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>
        <v>1</v>
      </c>
      <c r="I15" s="34"/>
      <c r="J15" s="11"/>
      <c r="K15" s="49">
        <v>42800</v>
      </c>
    </row>
    <row r="16" spans="1:11" x14ac:dyDescent="0.3">
      <c r="A16" s="40"/>
      <c r="B16" s="20" t="s">
        <v>51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49">
        <v>42814</v>
      </c>
    </row>
    <row r="17" spans="1:11" x14ac:dyDescent="0.3">
      <c r="A17" s="40">
        <f>EDATE(A15,1)</f>
        <v>42826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f t="shared" si="0"/>
        <v>42856</v>
      </c>
      <c r="B18" s="20" t="s">
        <v>54</v>
      </c>
      <c r="C18" s="13">
        <v>1.25</v>
      </c>
      <c r="D18" s="39">
        <v>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 t="s">
        <v>55</v>
      </c>
    </row>
    <row r="19" spans="1:11" x14ac:dyDescent="0.3">
      <c r="A19" s="40">
        <f t="shared" si="0"/>
        <v>42887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f t="shared" si="0"/>
        <v>42917</v>
      </c>
      <c r="B20" s="20" t="s">
        <v>52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42941</v>
      </c>
    </row>
    <row r="21" spans="1:11" x14ac:dyDescent="0.3">
      <c r="A21" s="40">
        <f t="shared" si="0"/>
        <v>42948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f t="shared" si="0"/>
        <v>42979</v>
      </c>
      <c r="B22" s="20" t="s">
        <v>52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42992</v>
      </c>
    </row>
    <row r="23" spans="1:11" x14ac:dyDescent="0.3">
      <c r="A23" s="40">
        <f t="shared" si="0"/>
        <v>43009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f t="shared" si="0"/>
        <v>43040</v>
      </c>
      <c r="B24" s="20" t="s">
        <v>52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1</v>
      </c>
      <c r="I24" s="34"/>
      <c r="J24" s="11"/>
      <c r="K24" s="49">
        <v>43041</v>
      </c>
    </row>
    <row r="25" spans="1:11" x14ac:dyDescent="0.3">
      <c r="A25" s="40"/>
      <c r="B25" s="20" t="s">
        <v>52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1</v>
      </c>
      <c r="I25" s="34"/>
      <c r="J25" s="11"/>
      <c r="K25" s="49">
        <v>43055</v>
      </c>
    </row>
    <row r="26" spans="1:11" x14ac:dyDescent="0.3">
      <c r="A26" s="40">
        <f>EDATE(A24,1)</f>
        <v>43070</v>
      </c>
      <c r="B26" s="20" t="s">
        <v>56</v>
      </c>
      <c r="C26" s="13">
        <v>1.25</v>
      </c>
      <c r="D26" s="39">
        <v>3</v>
      </c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57</v>
      </c>
    </row>
    <row r="27" spans="1:11" x14ac:dyDescent="0.3">
      <c r="A27" s="40"/>
      <c r="B27" s="20" t="s">
        <v>51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43097</v>
      </c>
    </row>
    <row r="28" spans="1:11" x14ac:dyDescent="0.3">
      <c r="A28" s="48" t="s">
        <v>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43101</v>
      </c>
      <c r="B29" s="20" t="s">
        <v>51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43109</v>
      </c>
    </row>
    <row r="30" spans="1:11" x14ac:dyDescent="0.3">
      <c r="A30" s="40">
        <v>43132</v>
      </c>
      <c r="B30" s="20" t="s">
        <v>52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43152</v>
      </c>
    </row>
    <row r="31" spans="1:11" x14ac:dyDescent="0.3">
      <c r="A31" s="40">
        <v>43160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43191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43221</v>
      </c>
      <c r="B33" s="15"/>
      <c r="C33" s="13">
        <v>1.25</v>
      </c>
      <c r="D33" s="43"/>
      <c r="E33" s="9"/>
      <c r="F33" s="15"/>
      <c r="G33" s="42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3">
      <c r="A34" s="40">
        <v>43252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43282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59</v>
      </c>
    </row>
    <row r="36" spans="1:11" x14ac:dyDescent="0.3">
      <c r="A36" s="40">
        <v>43313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43321</v>
      </c>
    </row>
    <row r="37" spans="1:11" x14ac:dyDescent="0.3">
      <c r="A37" s="40"/>
      <c r="B37" s="20" t="s">
        <v>52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43327</v>
      </c>
    </row>
    <row r="38" spans="1:11" x14ac:dyDescent="0.3">
      <c r="A38" s="40"/>
      <c r="B38" s="20" t="s">
        <v>52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43340</v>
      </c>
    </row>
    <row r="39" spans="1:11" x14ac:dyDescent="0.3">
      <c r="A39" s="40">
        <v>43344</v>
      </c>
      <c r="B39" s="20" t="s">
        <v>52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43356</v>
      </c>
    </row>
    <row r="40" spans="1:11" x14ac:dyDescent="0.3">
      <c r="A40" s="40"/>
      <c r="B40" s="20" t="s">
        <v>60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49" t="s">
        <v>61</v>
      </c>
    </row>
    <row r="41" spans="1:11" x14ac:dyDescent="0.3">
      <c r="A41" s="40">
        <v>43374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43405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43435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43466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43474</v>
      </c>
    </row>
    <row r="46" spans="1:11" x14ac:dyDescent="0.3">
      <c r="A46" s="40"/>
      <c r="B46" s="20" t="s">
        <v>52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43479</v>
      </c>
    </row>
    <row r="47" spans="1:11" x14ac:dyDescent="0.3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43494</v>
      </c>
    </row>
    <row r="48" spans="1:11" x14ac:dyDescent="0.3">
      <c r="A48" s="40"/>
      <c r="B48" s="20" t="s">
        <v>52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43493</v>
      </c>
    </row>
    <row r="49" spans="1:11" x14ac:dyDescent="0.3">
      <c r="A49" s="40">
        <v>43497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43508</v>
      </c>
    </row>
    <row r="50" spans="1:11" x14ac:dyDescent="0.3">
      <c r="A50" s="40"/>
      <c r="B50" s="20" t="s">
        <v>52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43523</v>
      </c>
    </row>
    <row r="51" spans="1:11" x14ac:dyDescent="0.3">
      <c r="A51" s="40"/>
      <c r="B51" s="20" t="s">
        <v>60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62</v>
      </c>
    </row>
    <row r="52" spans="1:11" x14ac:dyDescent="0.3">
      <c r="A52" s="40">
        <v>43525</v>
      </c>
      <c r="B52" s="20" t="s">
        <v>52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43549</v>
      </c>
    </row>
    <row r="53" spans="1:11" x14ac:dyDescent="0.3">
      <c r="A53" s="40"/>
      <c r="B53" s="20" t="s">
        <v>51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43558</v>
      </c>
    </row>
    <row r="54" spans="1:11" x14ac:dyDescent="0.3">
      <c r="A54" s="40">
        <v>43556</v>
      </c>
      <c r="B54" s="20" t="s">
        <v>52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43563</v>
      </c>
    </row>
    <row r="55" spans="1:11" x14ac:dyDescent="0.3">
      <c r="A55" s="40"/>
      <c r="B55" s="20" t="s">
        <v>52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43578</v>
      </c>
    </row>
    <row r="56" spans="1:11" x14ac:dyDescent="0.3">
      <c r="A56" s="40"/>
      <c r="B56" s="20" t="s">
        <v>52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43581</v>
      </c>
    </row>
    <row r="57" spans="1:11" x14ac:dyDescent="0.3">
      <c r="A57" s="40">
        <v>43586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43617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43640</v>
      </c>
    </row>
    <row r="59" spans="1:11" x14ac:dyDescent="0.3">
      <c r="A59" s="40"/>
      <c r="B59" s="20" t="s">
        <v>51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>
        <v>43642</v>
      </c>
    </row>
    <row r="60" spans="1:11" x14ac:dyDescent="0.3">
      <c r="A60" s="40">
        <v>43647</v>
      </c>
      <c r="B60" s="20" t="s">
        <v>52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43671</v>
      </c>
    </row>
    <row r="61" spans="1:11" x14ac:dyDescent="0.3">
      <c r="A61" s="40">
        <v>43678</v>
      </c>
      <c r="B61" s="20" t="s">
        <v>53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43693</v>
      </c>
    </row>
    <row r="62" spans="1:11" x14ac:dyDescent="0.3">
      <c r="A62" s="40"/>
      <c r="B62" s="20" t="s">
        <v>52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43718</v>
      </c>
    </row>
    <row r="63" spans="1:11" x14ac:dyDescent="0.3">
      <c r="A63" s="40">
        <v>43709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43739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43770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43800</v>
      </c>
      <c r="B66" s="20" t="s">
        <v>56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63</v>
      </c>
    </row>
    <row r="67" spans="1:11" x14ac:dyDescent="0.3">
      <c r="A67" s="40"/>
      <c r="B67" s="20" t="s">
        <v>56</v>
      </c>
      <c r="C67" s="13"/>
      <c r="D67" s="39">
        <v>3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64</v>
      </c>
    </row>
    <row r="68" spans="1:11" x14ac:dyDescent="0.3">
      <c r="A68" s="48" t="s">
        <v>47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43831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43841</v>
      </c>
    </row>
    <row r="70" spans="1:11" x14ac:dyDescent="0.3">
      <c r="A70" s="40"/>
      <c r="B70" s="20" t="s">
        <v>65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66</v>
      </c>
    </row>
    <row r="71" spans="1:11" x14ac:dyDescent="0.3">
      <c r="A71" s="40"/>
      <c r="B71" s="20" t="s">
        <v>53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43857</v>
      </c>
    </row>
    <row r="72" spans="1:11" x14ac:dyDescent="0.3">
      <c r="A72" s="40">
        <v>43862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43891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43922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43952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43983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44013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44044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44075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44105</v>
      </c>
      <c r="B80" s="20" t="s">
        <v>67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45204</v>
      </c>
    </row>
    <row r="81" spans="1:11" x14ac:dyDescent="0.3">
      <c r="A81" s="40">
        <v>44136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44166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44172</v>
      </c>
    </row>
    <row r="83" spans="1:11" x14ac:dyDescent="0.3">
      <c r="A83" s="40"/>
      <c r="B83" s="20" t="s">
        <v>68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 t="s">
        <v>69</v>
      </c>
    </row>
    <row r="84" spans="1:11" x14ac:dyDescent="0.3">
      <c r="A84" s="48" t="s">
        <v>48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44197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44228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44256</v>
      </c>
      <c r="B87" s="20" t="s">
        <v>53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44274</v>
      </c>
    </row>
    <row r="88" spans="1:11" x14ac:dyDescent="0.3">
      <c r="A88" s="40">
        <v>44287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44317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44348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44378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44409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44440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44470</v>
      </c>
      <c r="B94" s="20" t="s">
        <v>51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44491</v>
      </c>
    </row>
    <row r="95" spans="1:11" x14ac:dyDescent="0.3">
      <c r="A95" s="40">
        <v>44501</v>
      </c>
      <c r="B95" s="20" t="s">
        <v>53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44512</v>
      </c>
    </row>
    <row r="96" spans="1:11" x14ac:dyDescent="0.3">
      <c r="A96" s="40"/>
      <c r="B96" s="20" t="s">
        <v>52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/>
    </row>
    <row r="97" spans="1:11" x14ac:dyDescent="0.3">
      <c r="A97" s="40" t="s">
        <v>70</v>
      </c>
      <c r="B97" s="20" t="s">
        <v>51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44529</v>
      </c>
    </row>
    <row r="98" spans="1:11" x14ac:dyDescent="0.3">
      <c r="A98" s="40"/>
      <c r="B98" s="20" t="s">
        <v>56</v>
      </c>
      <c r="C98" s="13"/>
      <c r="D98" s="39">
        <v>3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 t="s">
        <v>71</v>
      </c>
    </row>
    <row r="99" spans="1:11" x14ac:dyDescent="0.3">
      <c r="A99" s="40">
        <v>44531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8" t="s">
        <v>49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44562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44593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44621</v>
      </c>
      <c r="B103" s="20" t="s">
        <v>52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44638</v>
      </c>
    </row>
    <row r="104" spans="1:11" x14ac:dyDescent="0.3">
      <c r="A104" s="40"/>
      <c r="B104" s="20" t="s">
        <v>51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3">
      <c r="A105" s="40">
        <v>44652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44682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44713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44743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44774</v>
      </c>
      <c r="B109" s="20" t="s">
        <v>51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44782</v>
      </c>
    </row>
    <row r="110" spans="1:11" x14ac:dyDescent="0.3">
      <c r="A110" s="40"/>
      <c r="B110" s="20" t="s">
        <v>52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44795</v>
      </c>
    </row>
    <row r="111" spans="1:11" x14ac:dyDescent="0.3">
      <c r="A111" s="40"/>
      <c r="B111" s="20" t="s">
        <v>52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44804</v>
      </c>
    </row>
    <row r="112" spans="1:11" x14ac:dyDescent="0.3">
      <c r="A112" s="40">
        <v>44805</v>
      </c>
      <c r="B112" s="20" t="s">
        <v>52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44833</v>
      </c>
    </row>
    <row r="113" spans="1:11" x14ac:dyDescent="0.3">
      <c r="A113" s="40">
        <v>44835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44866</v>
      </c>
      <c r="B114" s="20" t="s">
        <v>51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>
        <v>44876</v>
      </c>
    </row>
    <row r="115" spans="1:11" x14ac:dyDescent="0.3">
      <c r="A115" s="40"/>
      <c r="B115" s="20" t="s">
        <v>72</v>
      </c>
      <c r="C115" s="13"/>
      <c r="D115" s="39">
        <v>3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73</v>
      </c>
    </row>
    <row r="116" spans="1:11" x14ac:dyDescent="0.3">
      <c r="A116" s="40">
        <v>44896</v>
      </c>
      <c r="B116" s="20" t="s">
        <v>53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44918</v>
      </c>
    </row>
    <row r="117" spans="1:11" x14ac:dyDescent="0.3">
      <c r="A117" s="48" t="s">
        <v>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44927</v>
      </c>
      <c r="B118" s="20" t="s">
        <v>51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>
        <v>44935</v>
      </c>
    </row>
    <row r="119" spans="1:11" x14ac:dyDescent="0.3">
      <c r="A119" s="40">
        <v>44958</v>
      </c>
      <c r="B119" s="20" t="s">
        <v>53</v>
      </c>
      <c r="C119" s="13">
        <v>1.25</v>
      </c>
      <c r="D119" s="39">
        <v>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>
        <v>44966</v>
      </c>
    </row>
    <row r="120" spans="1:11" x14ac:dyDescent="0.3">
      <c r="A120" s="40"/>
      <c r="B120" s="20" t="s">
        <v>60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49" t="s">
        <v>75</v>
      </c>
    </row>
    <row r="121" spans="1:11" x14ac:dyDescent="0.3">
      <c r="A121" s="40">
        <v>44986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45017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45047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45078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45108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45139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45170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45200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45231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45261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45292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45323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45352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45383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45413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45444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45474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45505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45536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45566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45597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45627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45658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45689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45717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45748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45778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45809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45839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45870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45901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45931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45962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45992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46023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46054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46082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46113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46143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46174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46204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46235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46266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46296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46327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46357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46388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46419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46447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46478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1"/>
      <c r="B176" s="15"/>
      <c r="C176" s="42"/>
      <c r="D176" s="43"/>
      <c r="E176" s="9"/>
      <c r="F176" s="15"/>
      <c r="G176" s="42" t="str">
        <f>IF(ISBLANK(Table1[[#This Row],[EARNED]]),"",Table1[[#This Row],[EARNED]])</f>
        <v/>
      </c>
      <c r="H176" s="43"/>
      <c r="I176" s="9"/>
      <c r="J176" s="12"/>
      <c r="K1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34.112000000000002</v>
      </c>
      <c r="B3" s="11">
        <v>119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2023-03-07T07:23:11Z</dcterms:modified>
</cp:coreProperties>
</file>