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1" i="1" l="1"/>
  <c r="A112" i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10" i="1"/>
  <c r="G24" i="1"/>
  <c r="G25" i="1"/>
  <c r="G26" i="1"/>
  <c r="G31" i="1"/>
  <c r="G32" i="1"/>
  <c r="G34" i="1"/>
  <c r="G35" i="1"/>
  <c r="G36" i="1"/>
  <c r="G3" i="3" l="1"/>
  <c r="G37" i="1"/>
  <c r="G38" i="1"/>
  <c r="G40" i="1"/>
  <c r="G41" i="1"/>
  <c r="G43" i="1"/>
  <c r="G44" i="1"/>
  <c r="G45" i="1"/>
  <c r="G47" i="1"/>
  <c r="G51" i="1"/>
  <c r="G52" i="1"/>
  <c r="G56" i="1"/>
  <c r="G57" i="1"/>
  <c r="G59" i="1"/>
  <c r="G60" i="1"/>
  <c r="G61" i="1"/>
  <c r="G62" i="1"/>
  <c r="G63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0" i="1"/>
  <c r="G11" i="1"/>
  <c r="G12" i="1"/>
  <c r="G16" i="1"/>
  <c r="G18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<sst xmlns="http://schemas.openxmlformats.org/spreadsheetml/2006/main" count="137" uniqueCount="85">
  <si>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</si>
  <si>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</si>
  <si>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</si>
  <si>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</si>
  <si>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</si>
  <si>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</si>
  <si>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</si>
  <si>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</si>
  <si>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</si>
  <si>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</si>
  <si>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</si>
  <si>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</si>
  <si>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</si>
  <si>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</si>
  <si>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</si>
  <si>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</si>
  <si>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</si>
  <si>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</si>
  <si>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</si>
  <si>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</si>
  <si>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</si>
  <si>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</si>
  <si>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</si>
  <si>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</si>
  <si>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</si>
  <si>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</si>
  <si>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</si>
  <si>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</si>
  <si>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</si>
  <si>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</si>
  <si>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</si>
  <si>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</si>
  <si>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</si>
  <si>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</si>
  <si>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</si>
  <si>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</si>
  <si>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</si>
  <si>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</si>
  <si>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</si>
  <si>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</si>
  <si>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</si>
  <si>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</si>
  <si>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VELUZ, DORMILUNA</t>
  </si>
  <si>
    <t>PERMANENT</t>
  </si>
  <si>
    <t>2018</t>
  </si>
  <si>
    <t>SL(1-0-0)</t>
  </si>
  <si>
    <t>SVL(1-0-0)</t>
  </si>
  <si>
    <t>SL(2-0-0)</t>
  </si>
  <si>
    <t>2/22,24/2018</t>
  </si>
  <si>
    <t>SVL(3-0-0)</t>
  </si>
  <si>
    <t>SVL(2-0-0)</t>
  </si>
  <si>
    <t>3/20-23/2018</t>
  </si>
  <si>
    <t>4/4,5/2018</t>
  </si>
  <si>
    <t>SP(1-0-0)</t>
  </si>
  <si>
    <t>4/25,26,30/2018</t>
  </si>
  <si>
    <t>7/10,16/2018</t>
  </si>
  <si>
    <t>9/5,6/2018</t>
  </si>
  <si>
    <t>2019</t>
  </si>
  <si>
    <t>SVL(4-0-0)</t>
  </si>
  <si>
    <t>7/8-12/2019</t>
  </si>
  <si>
    <t>VL(1-0-0)</t>
  </si>
  <si>
    <t>7/17,18/2019</t>
  </si>
  <si>
    <t>8/19,20/2019</t>
  </si>
  <si>
    <t>2020</t>
  </si>
  <si>
    <t>CL(5-0-0)</t>
  </si>
  <si>
    <t>VL(8-0-0)</t>
  </si>
  <si>
    <t>VL(5-0-0)</t>
  </si>
  <si>
    <t>1/15-17,30,31/2020</t>
  </si>
  <si>
    <t>3/27-4/7/2020</t>
  </si>
  <si>
    <t>2021</t>
  </si>
  <si>
    <t>QL(14-0-0)</t>
  </si>
  <si>
    <t>2022</t>
  </si>
  <si>
    <t>VL(15-0-0)</t>
  </si>
  <si>
    <t>3/14-4/1/22</t>
  </si>
  <si>
    <t>12/17,22,23,29,31/2021</t>
  </si>
  <si>
    <t>7/19-8/10/2021</t>
  </si>
  <si>
    <t>12/3,4,17,28,29/2021</t>
  </si>
  <si>
    <t>VL(7-0-0)</t>
  </si>
  <si>
    <t>5/18,19/2022</t>
  </si>
  <si>
    <t>2023</t>
  </si>
  <si>
    <t>VL(2-0-0)</t>
  </si>
  <si>
    <t>2/6,7/2023</t>
  </si>
  <si>
    <t>VL(4-0-0)</t>
  </si>
  <si>
    <t>3/28-31/2023</t>
  </si>
  <si>
    <t>4/3,4/2023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</si>
</sst>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5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57"/>
  <sheetViews>
    <sheetView tabSelected="1" zoomScale="120" zoomScaleNormal="120" workbookViewId="0">
      <pane ySplit="4425" topLeftCell="A103" activePane="bottomLeft"/>
      <selection activeCell="B2" sqref="B2:C2"/>
      <selection pane="bottomLeft" activeCell="B112" sqref="B11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17.25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36.75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 t="s">
        <v>45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1</v>
      </c>
      <c r="I12" s="9"/>
      <c r="J12" s="11"/>
      <c r="K12" s="49">
        <v>43131</v>
      </c>
    </row>
    <row r="13" spans="1:11" x14ac:dyDescent="0.25">
      <c r="A13" s="40"/>
      <c r="B13" s="20" t="s">
        <v>45</v>
      </c>
      <c r="C13" s="13"/>
      <c r="D13" s="39"/>
      <c r="E13" s="9"/>
      <c r="F13" s="20"/>
      <c r="G13" s="13"/>
      <c r="H13" s="39">
        <v>1</v>
      </c>
      <c r="I13" s="9"/>
      <c r="J13" s="11"/>
      <c r="K13" s="49">
        <v>43133</v>
      </c>
    </row>
    <row r="14" spans="1:11" x14ac:dyDescent="0.25">
      <c r="A14" s="40"/>
      <c r="B14" s="20" t="s">
        <v>46</v>
      </c>
      <c r="C14" s="13"/>
      <c r="D14" s="39">
        <v>0.5</v>
      </c>
      <c r="E14" s="9"/>
      <c r="F14" s="20"/>
      <c r="G14" s="13"/>
      <c r="H14" s="39">
        <v>0.5</v>
      </c>
      <c r="I14" s="9"/>
      <c r="J14" s="11"/>
      <c r="K14" s="49">
        <v>43142</v>
      </c>
    </row>
    <row r="15" spans="1:11" x14ac:dyDescent="0.25">
      <c r="A15" s="40"/>
      <c r="B15" s="20" t="s">
        <v>47</v>
      </c>
      <c r="C15" s="13"/>
      <c r="D15" s="39"/>
      <c r="E15" s="9"/>
      <c r="F15" s="20"/>
      <c r="G15" s="13"/>
      <c r="H15" s="39"/>
      <c r="I15" s="9"/>
      <c r="J15" s="11">
        <v>2</v>
      </c>
      <c r="K15" s="20" t="s">
        <v>48</v>
      </c>
    </row>
    <row r="16" spans="1:11" x14ac:dyDescent="0.25">
      <c r="A16" s="40">
        <v>43160</v>
      </c>
      <c r="B16" s="20" t="s">
        <v>45</v>
      </c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>
        <v>1</v>
      </c>
      <c r="I16" s="9"/>
      <c r="J16" s="11"/>
      <c r="K16" s="49">
        <v>43167</v>
      </c>
    </row>
    <row r="17" spans="1:11" x14ac:dyDescent="0.25">
      <c r="A17" s="40"/>
      <c r="B17" s="20" t="s">
        <v>49</v>
      </c>
      <c r="C17" s="13"/>
      <c r="D17" s="39">
        <v>1.75</v>
      </c>
      <c r="E17" s="9"/>
      <c r="F17" s="20"/>
      <c r="G17" s="13"/>
      <c r="H17" s="39">
        <v>0.25</v>
      </c>
      <c r="I17" s="9"/>
      <c r="J17" s="11">
        <v>1</v>
      </c>
      <c r="K17" s="20" t="s">
        <v>51</v>
      </c>
    </row>
    <row r="18" spans="1:11" x14ac:dyDescent="0.25">
      <c r="A18" s="40">
        <v>43191</v>
      </c>
      <c r="B18" s="20" t="s">
        <v>45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1</v>
      </c>
      <c r="I18" s="9"/>
      <c r="J18" s="11"/>
      <c r="K18" s="49">
        <v>43192</v>
      </c>
    </row>
    <row r="19" spans="1:11" x14ac:dyDescent="0.25">
      <c r="A19" s="40"/>
      <c r="B19" s="20" t="s">
        <v>46</v>
      </c>
      <c r="C19" s="13"/>
      <c r="D19" s="39">
        <v>0.5</v>
      </c>
      <c r="E19" s="9"/>
      <c r="F19" s="20"/>
      <c r="G19" s="13"/>
      <c r="H19" s="39">
        <v>0.5</v>
      </c>
      <c r="I19" s="9"/>
      <c r="J19" s="11">
        <v>0.25</v>
      </c>
      <c r="K19" s="49">
        <v>43207</v>
      </c>
    </row>
    <row r="20" spans="1:11" x14ac:dyDescent="0.25">
      <c r="A20" s="40"/>
      <c r="B20" s="20" t="s">
        <v>50</v>
      </c>
      <c r="C20" s="13"/>
      <c r="D20" s="39">
        <v>0.75</v>
      </c>
      <c r="E20" s="9"/>
      <c r="F20" s="20">
        <v>1.25</v>
      </c>
      <c r="G20" s="13"/>
      <c r="H20" s="39"/>
      <c r="I20" s="9"/>
      <c r="J20" s="11"/>
      <c r="K20" s="20" t="s">
        <v>52</v>
      </c>
    </row>
    <row r="21" spans="1:11" x14ac:dyDescent="0.25">
      <c r="A21" s="40"/>
      <c r="B21" s="20" t="s">
        <v>53</v>
      </c>
      <c r="C21" s="13"/>
      <c r="D21" s="39"/>
      <c r="E21" s="9"/>
      <c r="F21" s="20"/>
      <c r="G21" s="13"/>
      <c r="H21" s="39"/>
      <c r="I21" s="9"/>
      <c r="J21" s="11"/>
      <c r="K21" s="20" t="s">
        <v>54</v>
      </c>
    </row>
    <row r="22" spans="1:11" x14ac:dyDescent="0.25">
      <c r="A22" s="40"/>
      <c r="B22" s="20" t="s">
        <v>53</v>
      </c>
      <c r="C22" s="13"/>
      <c r="D22" s="39"/>
      <c r="E22" s="9"/>
      <c r="F22" s="20"/>
      <c r="G22" s="13"/>
      <c r="H22" s="39"/>
      <c r="I22" s="9"/>
      <c r="J22" s="11"/>
      <c r="K22" s="49">
        <v>43238</v>
      </c>
    </row>
    <row r="23" spans="1:11" x14ac:dyDescent="0.25">
      <c r="A23" s="40"/>
      <c r="B23" s="20" t="s">
        <v>53</v>
      </c>
      <c r="C23" s="13"/>
      <c r="D23" s="39"/>
      <c r="E23" s="9"/>
      <c r="F23" s="20"/>
      <c r="G23" s="13"/>
      <c r="H23" s="39"/>
      <c r="I23" s="9"/>
      <c r="J23" s="11"/>
      <c r="K23" s="49">
        <v>43269</v>
      </c>
    </row>
    <row r="24" spans="1:11" x14ac:dyDescent="0.25">
      <c r="A24" s="40">
        <v>43221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43252</v>
      </c>
      <c r="B25" s="15"/>
      <c r="C25" s="13">
        <v>1.25</v>
      </c>
      <c r="D25" s="43"/>
      <c r="E25" s="9"/>
      <c r="F25" s="15"/>
      <c r="G25" s="42">
        <f>IF(ISBLANK(Table1[[#This Row],[EARNED]]),"",Table1[[#This Row],[EARNED]])</f>
        <v>1.25</v>
      </c>
      <c r="H25" s="43"/>
      <c r="I25" s="9"/>
      <c r="J25" s="12"/>
      <c r="K25" s="15"/>
    </row>
    <row r="26" spans="1:11" x14ac:dyDescent="0.25">
      <c r="A26" s="40">
        <v>43282</v>
      </c>
      <c r="B26" s="20" t="s">
        <v>45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</v>
      </c>
      <c r="I26" s="9"/>
      <c r="J26" s="11"/>
      <c r="K26" s="49">
        <v>43285</v>
      </c>
    </row>
    <row r="27" spans="1:11" x14ac:dyDescent="0.25">
      <c r="A27" s="40"/>
      <c r="B27" s="20" t="s">
        <v>47</v>
      </c>
      <c r="C27" s="13"/>
      <c r="D27" s="39"/>
      <c r="E27" s="9"/>
      <c r="F27" s="20"/>
      <c r="G27" s="13"/>
      <c r="H27" s="39">
        <v>2</v>
      </c>
      <c r="I27" s="9"/>
      <c r="J27" s="11"/>
      <c r="K27" s="20" t="s">
        <v>55</v>
      </c>
    </row>
    <row r="28" spans="1:11" x14ac:dyDescent="0.25">
      <c r="A28" s="40"/>
      <c r="B28" s="20" t="s">
        <v>45</v>
      </c>
      <c r="C28" s="13"/>
      <c r="D28" s="39"/>
      <c r="E28" s="9"/>
      <c r="F28" s="20"/>
      <c r="G28" s="13"/>
      <c r="H28" s="39">
        <v>1</v>
      </c>
      <c r="I28" s="9"/>
      <c r="J28" s="11"/>
      <c r="K28" s="49">
        <v>43311</v>
      </c>
    </row>
    <row r="29" spans="1:11" x14ac:dyDescent="0.25">
      <c r="A29" s="40"/>
      <c r="B29" s="20" t="s">
        <v>45</v>
      </c>
      <c r="C29" s="13"/>
      <c r="D29" s="39"/>
      <c r="E29" s="9"/>
      <c r="F29" s="20"/>
      <c r="G29" s="13"/>
      <c r="H29" s="39">
        <v>1</v>
      </c>
      <c r="I29" s="9"/>
      <c r="J29" s="11"/>
      <c r="K29" s="49">
        <v>43320</v>
      </c>
    </row>
    <row r="30" spans="1:11" x14ac:dyDescent="0.25">
      <c r="A30" s="40"/>
      <c r="B30" s="20" t="s">
        <v>46</v>
      </c>
      <c r="C30" s="13"/>
      <c r="D30" s="39">
        <v>1</v>
      </c>
      <c r="E30" s="9"/>
      <c r="F30" s="20"/>
      <c r="G30" s="13"/>
      <c r="H30" s="39"/>
      <c r="I30" s="9"/>
      <c r="J30" s="11"/>
      <c r="K30" s="49">
        <v>43325</v>
      </c>
    </row>
    <row r="31" spans="1:11" x14ac:dyDescent="0.25">
      <c r="A31" s="40">
        <v>43313</v>
      </c>
      <c r="B31" s="20" t="s">
        <v>45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49">
        <v>43335</v>
      </c>
    </row>
    <row r="32" spans="1:11" x14ac:dyDescent="0.25">
      <c r="A32" s="40">
        <v>43344</v>
      </c>
      <c r="B32" s="20" t="s">
        <v>47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2</v>
      </c>
      <c r="I32" s="9"/>
      <c r="J32" s="11"/>
      <c r="K32" s="20" t="s">
        <v>56</v>
      </c>
    </row>
    <row r="33" spans="1:11" x14ac:dyDescent="0.25">
      <c r="A33" s="40"/>
      <c r="B33" s="20" t="s">
        <v>46</v>
      </c>
      <c r="C33" s="13"/>
      <c r="D33" s="39">
        <v>1</v>
      </c>
      <c r="E33" s="9"/>
      <c r="F33" s="20"/>
      <c r="G33" s="13"/>
      <c r="H33" s="39"/>
      <c r="I33" s="9"/>
      <c r="J33" s="11"/>
      <c r="K33" s="49">
        <v>43370</v>
      </c>
    </row>
    <row r="34" spans="1:11" x14ac:dyDescent="0.25">
      <c r="A34" s="40">
        <v>43374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43405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43435</v>
      </c>
      <c r="B36" s="20" t="s">
        <v>45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49">
        <v>43446</v>
      </c>
    </row>
    <row r="37" spans="1:11" x14ac:dyDescent="0.25">
      <c r="A37" s="48" t="s">
        <v>57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43466</v>
      </c>
      <c r="B38" s="20" t="s">
        <v>45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49">
        <v>43483</v>
      </c>
    </row>
    <row r="39" spans="1:11" x14ac:dyDescent="0.25">
      <c r="A39" s="40"/>
      <c r="B39" s="20" t="s">
        <v>45</v>
      </c>
      <c r="C39" s="13"/>
      <c r="D39" s="39"/>
      <c r="E39" s="9"/>
      <c r="F39" s="20"/>
      <c r="G39" s="13"/>
      <c r="H39" s="39">
        <v>1</v>
      </c>
      <c r="I39" s="9"/>
      <c r="J39" s="11"/>
      <c r="K39" s="20"/>
    </row>
    <row r="40" spans="1:11" x14ac:dyDescent="0.25">
      <c r="A40" s="40">
        <v>43497</v>
      </c>
      <c r="B40" s="20" t="s">
        <v>45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9">
        <v>43517</v>
      </c>
    </row>
    <row r="41" spans="1:11" x14ac:dyDescent="0.25">
      <c r="A41" s="40">
        <v>43525</v>
      </c>
      <c r="B41" s="20" t="s">
        <v>45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49">
        <v>43539</v>
      </c>
    </row>
    <row r="42" spans="1:11" x14ac:dyDescent="0.25">
      <c r="A42" s="40"/>
      <c r="B42" s="20" t="s">
        <v>45</v>
      </c>
      <c r="C42" s="13"/>
      <c r="D42" s="39"/>
      <c r="E42" s="9"/>
      <c r="F42" s="20"/>
      <c r="G42" s="13"/>
      <c r="H42" s="39">
        <v>1</v>
      </c>
      <c r="I42" s="9"/>
      <c r="J42" s="11"/>
      <c r="K42" s="49">
        <v>43553</v>
      </c>
    </row>
    <row r="43" spans="1:11" x14ac:dyDescent="0.25">
      <c r="A43" s="40">
        <v>43556</v>
      </c>
      <c r="B43" s="20" t="s">
        <v>45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1</v>
      </c>
      <c r="I43" s="9"/>
      <c r="J43" s="11"/>
      <c r="K43" s="49">
        <v>43570</v>
      </c>
    </row>
    <row r="44" spans="1:11" x14ac:dyDescent="0.25">
      <c r="A44" s="40">
        <v>43586</v>
      </c>
      <c r="B44" s="20" t="s">
        <v>45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1</v>
      </c>
      <c r="I44" s="9"/>
      <c r="J44" s="11"/>
      <c r="K44" s="49">
        <v>43593</v>
      </c>
    </row>
    <row r="45" spans="1:11" x14ac:dyDescent="0.25">
      <c r="A45" s="40">
        <v>43617</v>
      </c>
      <c r="B45" s="20" t="s">
        <v>53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49">
        <v>43619</v>
      </c>
    </row>
    <row r="46" spans="1:11" x14ac:dyDescent="0.25">
      <c r="A46" s="40"/>
      <c r="B46" s="20" t="s">
        <v>45</v>
      </c>
      <c r="C46" s="13"/>
      <c r="D46" s="39"/>
      <c r="E46" s="9"/>
      <c r="F46" s="20"/>
      <c r="G46" s="13"/>
      <c r="H46" s="39">
        <v>1</v>
      </c>
      <c r="I46" s="9"/>
      <c r="J46" s="11"/>
      <c r="K46" s="49">
        <v>43633</v>
      </c>
    </row>
    <row r="47" spans="1:11" x14ac:dyDescent="0.25">
      <c r="A47" s="40">
        <v>43647</v>
      </c>
      <c r="B47" s="20" t="s">
        <v>45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1</v>
      </c>
      <c r="I47" s="9"/>
      <c r="J47" s="11"/>
      <c r="K47" s="49">
        <v>43647</v>
      </c>
    </row>
    <row r="48" spans="1:11" x14ac:dyDescent="0.25">
      <c r="A48" s="40"/>
      <c r="B48" s="20" t="s">
        <v>58</v>
      </c>
      <c r="C48" s="13"/>
      <c r="D48" s="39">
        <v>1.5</v>
      </c>
      <c r="E48" s="9"/>
      <c r="F48" s="20"/>
      <c r="G48" s="13"/>
      <c r="H48" s="39">
        <v>2.5</v>
      </c>
      <c r="I48" s="9"/>
      <c r="J48" s="11"/>
      <c r="K48" s="20" t="s">
        <v>59</v>
      </c>
    </row>
    <row r="49" spans="1:11" x14ac:dyDescent="0.25">
      <c r="A49" s="40"/>
      <c r="B49" s="20" t="s">
        <v>50</v>
      </c>
      <c r="C49" s="13"/>
      <c r="D49" s="39">
        <v>2</v>
      </c>
      <c r="E49" s="9"/>
      <c r="F49" s="20"/>
      <c r="G49" s="13"/>
      <c r="H49" s="39"/>
      <c r="I49" s="9"/>
      <c r="J49" s="11"/>
      <c r="K49" s="20" t="s">
        <v>61</v>
      </c>
    </row>
    <row r="50" spans="1:11" x14ac:dyDescent="0.25">
      <c r="A50" s="40"/>
      <c r="B50" s="20" t="s">
        <v>50</v>
      </c>
      <c r="C50" s="13"/>
      <c r="D50" s="39">
        <v>2</v>
      </c>
      <c r="E50" s="9"/>
      <c r="F50" s="20"/>
      <c r="G50" s="13"/>
      <c r="H50" s="39"/>
      <c r="I50" s="9"/>
      <c r="J50" s="11"/>
      <c r="K50" s="20" t="s">
        <v>62</v>
      </c>
    </row>
    <row r="51" spans="1:11" x14ac:dyDescent="0.25">
      <c r="A51" s="40">
        <v>43678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43709</v>
      </c>
      <c r="B52" s="20" t="s">
        <v>45</v>
      </c>
      <c r="C52" s="13">
        <v>1.25</v>
      </c>
      <c r="D52" s="39">
        <v>0.5</v>
      </c>
      <c r="E52" s="9"/>
      <c r="F52" s="20"/>
      <c r="G52" s="13">
        <f>IF(ISBLANK(Table1[[#This Row],[EARNED]]),"",Table1[[#This Row],[EARNED]])</f>
        <v>1.25</v>
      </c>
      <c r="H52" s="39">
        <v>2.5</v>
      </c>
      <c r="I52" s="9"/>
      <c r="J52" s="11"/>
      <c r="K52" s="49">
        <v>43711</v>
      </c>
    </row>
    <row r="53" spans="1:11" x14ac:dyDescent="0.25">
      <c r="A53" s="40"/>
      <c r="B53" s="20" t="s">
        <v>46</v>
      </c>
      <c r="C53" s="13"/>
      <c r="D53" s="39">
        <v>1</v>
      </c>
      <c r="E53" s="9"/>
      <c r="F53" s="20"/>
      <c r="G53" s="13"/>
      <c r="H53" s="39"/>
      <c r="I53" s="9"/>
      <c r="J53" s="11"/>
      <c r="K53" s="49">
        <v>43731</v>
      </c>
    </row>
    <row r="54" spans="1:11" x14ac:dyDescent="0.25">
      <c r="A54" s="40"/>
      <c r="B54" s="20" t="s">
        <v>60</v>
      </c>
      <c r="C54" s="13"/>
      <c r="D54" s="39">
        <v>1</v>
      </c>
      <c r="E54" s="9"/>
      <c r="F54" s="20"/>
      <c r="G54" s="13"/>
      <c r="H54" s="39"/>
      <c r="I54" s="9"/>
      <c r="J54" s="11"/>
      <c r="K54" s="49">
        <v>43745</v>
      </c>
    </row>
    <row r="55" spans="1:11" x14ac:dyDescent="0.25">
      <c r="A55" s="40"/>
      <c r="B55" s="20" t="s">
        <v>60</v>
      </c>
      <c r="C55" s="13"/>
      <c r="D55" s="39">
        <v>1</v>
      </c>
      <c r="E55" s="9"/>
      <c r="F55" s="20"/>
      <c r="G55" s="13"/>
      <c r="H55" s="39"/>
      <c r="I55" s="9"/>
      <c r="J55" s="11"/>
      <c r="K55" s="49">
        <v>43749</v>
      </c>
    </row>
    <row r="56" spans="1:11" x14ac:dyDescent="0.25">
      <c r="A56" s="40">
        <v>43739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43770</v>
      </c>
      <c r="B57" s="20" t="s">
        <v>45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49">
        <v>43774</v>
      </c>
    </row>
    <row r="58" spans="1:11" x14ac:dyDescent="0.25">
      <c r="A58" s="40"/>
      <c r="B58" s="20" t="s">
        <v>46</v>
      </c>
      <c r="C58" s="13"/>
      <c r="D58" s="39">
        <v>0.5</v>
      </c>
      <c r="E58" s="9"/>
      <c r="F58" s="20"/>
      <c r="G58" s="13"/>
      <c r="H58" s="39">
        <v>1</v>
      </c>
      <c r="I58" s="9"/>
      <c r="J58" s="11"/>
      <c r="K58" s="49">
        <v>43783</v>
      </c>
    </row>
    <row r="59" spans="1:11" x14ac:dyDescent="0.25">
      <c r="A59" s="40">
        <v>43800</v>
      </c>
      <c r="B59" s="20" t="s">
        <v>45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49">
        <v>43805</v>
      </c>
    </row>
    <row r="60" spans="1:11" x14ac:dyDescent="0.25">
      <c r="A60" s="40"/>
      <c r="B60" s="20" t="s">
        <v>46</v>
      </c>
      <c r="C60" s="13"/>
      <c r="D60" s="39">
        <v>0.5</v>
      </c>
      <c r="E60" s="9"/>
      <c r="F60" s="20"/>
      <c r="G60" s="13" t="str">
        <f>IF(ISBLANK(Table1[[#This Row],[EARNED]]),"",Table1[[#This Row],[EARNED]])</f>
        <v/>
      </c>
      <c r="H60" s="39">
        <v>0.5</v>
      </c>
      <c r="I60" s="9"/>
      <c r="J60" s="11"/>
      <c r="K60" s="49">
        <v>43826</v>
      </c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0.25</v>
      </c>
      <c r="I61" s="9"/>
      <c r="J61" s="11"/>
      <c r="K61" s="20"/>
    </row>
    <row r="62" spans="1:11" x14ac:dyDescent="0.25">
      <c r="A62" s="48" t="s">
        <v>63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43831</v>
      </c>
      <c r="B63" s="20" t="s">
        <v>45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49">
        <v>43832</v>
      </c>
    </row>
    <row r="64" spans="1:11" x14ac:dyDescent="0.25">
      <c r="A64" s="40"/>
      <c r="B64" s="20" t="s">
        <v>46</v>
      </c>
      <c r="C64" s="13"/>
      <c r="D64" s="39">
        <v>1</v>
      </c>
      <c r="E64" s="9"/>
      <c r="F64" s="20"/>
      <c r="G64" s="13"/>
      <c r="H64" s="39"/>
      <c r="I64" s="9"/>
      <c r="J64" s="11"/>
      <c r="K64" s="49">
        <v>43837</v>
      </c>
    </row>
    <row r="65" spans="1:11" x14ac:dyDescent="0.25">
      <c r="A65" s="40"/>
      <c r="B65" s="20" t="s">
        <v>64</v>
      </c>
      <c r="C65" s="13"/>
      <c r="D65" s="39"/>
      <c r="E65" s="9"/>
      <c r="F65" s="20"/>
      <c r="G65" s="13"/>
      <c r="H65" s="39"/>
      <c r="I65" s="9"/>
      <c r="J65" s="11"/>
      <c r="K65" s="49" t="s">
        <v>67</v>
      </c>
    </row>
    <row r="66" spans="1:11" x14ac:dyDescent="0.25">
      <c r="A66" s="40"/>
      <c r="B66" s="20" t="s">
        <v>45</v>
      </c>
      <c r="C66" s="13"/>
      <c r="D66" s="39"/>
      <c r="E66" s="9"/>
      <c r="F66" s="20"/>
      <c r="G66" s="13"/>
      <c r="H66" s="39">
        <v>1</v>
      </c>
      <c r="I66" s="9"/>
      <c r="J66" s="11"/>
      <c r="K66" s="49">
        <v>43838</v>
      </c>
    </row>
    <row r="67" spans="1:11" x14ac:dyDescent="0.25">
      <c r="A67" s="40">
        <v>43862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43891</v>
      </c>
      <c r="B68" s="20" t="s">
        <v>65</v>
      </c>
      <c r="C68" s="13">
        <v>1.25</v>
      </c>
      <c r="D68" s="39">
        <v>8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68</v>
      </c>
    </row>
    <row r="69" spans="1:11" x14ac:dyDescent="0.25">
      <c r="A69" s="40">
        <v>43922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43952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43983</v>
      </c>
      <c r="B71" s="20" t="s">
        <v>53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49">
        <v>43985</v>
      </c>
    </row>
    <row r="72" spans="1:11" x14ac:dyDescent="0.25">
      <c r="A72" s="40">
        <v>44013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44044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44075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44105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44136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44166</v>
      </c>
      <c r="B77" s="20" t="s">
        <v>66</v>
      </c>
      <c r="C77" s="13">
        <v>1.25</v>
      </c>
      <c r="D77" s="39">
        <v>5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76</v>
      </c>
    </row>
    <row r="78" spans="1:11" x14ac:dyDescent="0.25">
      <c r="A78" s="48" t="s">
        <v>69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44197</v>
      </c>
      <c r="B79" s="20" t="s">
        <v>45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49">
        <v>44216</v>
      </c>
    </row>
    <row r="80" spans="1:11" x14ac:dyDescent="0.25">
      <c r="A80" s="40">
        <v>44228</v>
      </c>
      <c r="B80" s="20" t="s">
        <v>45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49">
        <v>44231</v>
      </c>
    </row>
    <row r="81" spans="1:11" x14ac:dyDescent="0.25">
      <c r="A81" s="40">
        <v>44256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44287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44317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44348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44378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44409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44440</v>
      </c>
      <c r="B87" s="20" t="s">
        <v>70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75</v>
      </c>
    </row>
    <row r="88" spans="1:11" x14ac:dyDescent="0.25">
      <c r="A88" s="40">
        <v>44470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44501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44531</v>
      </c>
      <c r="B90" s="20" t="s">
        <v>66</v>
      </c>
      <c r="C90" s="13">
        <v>1.25</v>
      </c>
      <c r="D90" s="39">
        <v>5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74</v>
      </c>
    </row>
    <row r="91" spans="1:11" x14ac:dyDescent="0.25">
      <c r="A91" s="48" t="s">
        <v>71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44562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44593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44621</v>
      </c>
      <c r="B94" s="20" t="s">
        <v>72</v>
      </c>
      <c r="C94" s="13">
        <v>1.25</v>
      </c>
      <c r="D94" s="39">
        <v>15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 t="s">
        <v>73</v>
      </c>
    </row>
    <row r="95" spans="1:11" x14ac:dyDescent="0.25">
      <c r="A95" s="40">
        <v>44652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44682</v>
      </c>
      <c r="B96" s="20" t="s">
        <v>53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49">
        <v>44701</v>
      </c>
    </row>
    <row r="97" spans="1:11" x14ac:dyDescent="0.25">
      <c r="A97" s="40"/>
      <c r="B97" s="20" t="s">
        <v>47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>
        <v>2</v>
      </c>
      <c r="I97" s="9"/>
      <c r="J97" s="11"/>
      <c r="K97" s="20" t="s">
        <v>78</v>
      </c>
    </row>
    <row r="98" spans="1:11" x14ac:dyDescent="0.25">
      <c r="A98" s="40"/>
      <c r="B98" s="20" t="s">
        <v>77</v>
      </c>
      <c r="C98" s="13"/>
      <c r="D98" s="39">
        <v>7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 t="s">
        <v>53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9">
        <v>44719</v>
      </c>
    </row>
    <row r="100" spans="1:11" x14ac:dyDescent="0.25">
      <c r="A100" s="40">
        <v>44713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44743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44774</v>
      </c>
      <c r="B102" s="20" t="s">
        <v>53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49">
        <v>44777</v>
      </c>
    </row>
    <row r="103" spans="1:11" x14ac:dyDescent="0.25">
      <c r="A103" s="40">
        <v>44805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44835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44866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44896</v>
      </c>
      <c r="B106" s="20" t="s">
        <v>45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1</v>
      </c>
      <c r="I106" s="9"/>
      <c r="J106" s="11"/>
      <c r="K106" s="49">
        <v>44897</v>
      </c>
    </row>
    <row r="107" spans="1:11" x14ac:dyDescent="0.25">
      <c r="A107" s="48" t="s">
        <v>79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44927</v>
      </c>
      <c r="B108" s="20" t="s">
        <v>45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1</v>
      </c>
      <c r="I108" s="9"/>
      <c r="J108" s="11"/>
      <c r="K108" s="49">
        <v>44953</v>
      </c>
    </row>
    <row r="109" spans="1:11" x14ac:dyDescent="0.25">
      <c r="A109" s="40">
        <v>44958</v>
      </c>
      <c r="B109" s="20" t="s">
        <v>80</v>
      </c>
      <c r="C109" s="13">
        <v>1.25</v>
      </c>
      <c r="D109" s="39">
        <v>2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 t="s">
        <v>81</v>
      </c>
    </row>
    <row r="110" spans="1:11" x14ac:dyDescent="0.25">
      <c r="A110" s="40">
        <f>EDATE(A109,1)</f>
        <v>44986</v>
      </c>
      <c r="B110" s="20" t="s">
        <v>82</v>
      </c>
      <c r="C110" s="13">
        <v>1.25</v>
      </c>
      <c r="D110" s="39">
        <v>4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 t="s">
        <v>83</v>
      </c>
    </row>
    <row r="111" spans="1:11" x14ac:dyDescent="0.25">
      <c r="A111" s="40">
        <f t="shared" ref="A111:A124" si="0">EDATE(A110,1)</f>
        <v>45017</v>
      </c>
      <c r="B111" s="20" t="s">
        <v>47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2</v>
      </c>
      <c r="I111" s="9"/>
      <c r="J111" s="11"/>
      <c r="K111" s="20" t="s">
        <v>84</v>
      </c>
    </row>
    <row r="112" spans="1:11" x14ac:dyDescent="0.25">
      <c r="A112" s="40">
        <f t="shared" si="0"/>
        <v>45047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f t="shared" si="0"/>
        <v>45078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f t="shared" si="0"/>
        <v>45108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f t="shared" si="0"/>
        <v>45139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f t="shared" si="0"/>
        <v>45170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f t="shared" si="0"/>
        <v>45200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f t="shared" si="0"/>
        <v>45231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f t="shared" si="0"/>
        <v>45261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f t="shared" si="0"/>
        <v>45292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f t="shared" si="0"/>
        <v>45323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f t="shared" si="0"/>
        <v>45352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f t="shared" si="0"/>
        <v>45383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f t="shared" si="0"/>
        <v>45413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/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/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/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/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/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/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/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/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/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/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/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1"/>
      <c r="B157" s="15"/>
      <c r="C157" s="42"/>
      <c r="D157" s="43"/>
      <c r="E157" s="9"/>
      <c r="F157" s="15"/>
      <c r="G157" s="42" t="str">
        <f>IF(ISBLANK(Table1[[#This Row],[EARNED]]),"",Table1[[#This Row],[EARNED]])</f>
        <v/>
      </c>
      <c r="H157" s="43"/>
      <c r="I157" s="9"/>
      <c r="J157" s="12"/>
      <c r="K157" s="15"/>
    </row>
  </sheetData>
  <mergeCells count="10">
    <mergeCell ref="G7:J7"/>
    <mergeCell ref="C7:F7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</v>
      </c>
      <c r="B3" s="11">
        <v>0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2023-04-12T02:08:43Z</dcterms:modified>
</cp:coreProperties>
</file>