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4" l="1"/>
  <c r="E9" i="4" l="1"/>
  <c r="G49" i="4" l="1"/>
  <c r="G50" i="4"/>
  <c r="G51" i="4"/>
  <c r="G54" i="4"/>
  <c r="G28" i="4"/>
  <c r="G22" i="4"/>
  <c r="G108" i="4" l="1"/>
  <c r="G107" i="4"/>
  <c r="G106" i="4"/>
  <c r="G105" i="4"/>
  <c r="G104" i="4"/>
  <c r="G103" i="4"/>
  <c r="G102" i="4"/>
  <c r="G101" i="4"/>
  <c r="G100" i="4"/>
  <c r="G99" i="4"/>
  <c r="G98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3" i="4"/>
  <c r="G52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7" i="4"/>
  <c r="G26" i="4"/>
  <c r="G25" i="4"/>
  <c r="G24" i="4"/>
  <c r="G23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83" i="1"/>
  <c r="G84" i="1"/>
  <c r="G85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77" i="1"/>
  <c r="G78" i="1"/>
  <c r="G79" i="1"/>
  <c r="G80" i="1"/>
  <c r="G34" i="1"/>
  <c r="G35" i="1"/>
  <c r="G3" i="3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81" i="1"/>
  <c r="G82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<sst xmlns="http://schemas.openxmlformats.org/spreadsheetml/2006/main" count="270" uniqueCount="144">
  <si>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</si>
  <si>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</si>
  <si>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</si>
  <si>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</si>
  <si>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</si>
  <si>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</si>
  <si>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</si>
  <si>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</si>
  <si>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</si>
  <si>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</si>
  <si>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</si>
  <si>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</si>
  <si>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</si>
  <si>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</si>
  <si>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</si>
  <si>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</si>
  <si>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</si>
  <si>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</si>
  <si>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</si>
  <si>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</si>
  <si>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</si>
  <si>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</si>
  <si>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</si>
  <si>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</si>
  <si>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</si>
  <si>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</si>
  <si>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</si>
  <si>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</si>
  <si>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</si>
  <si>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</si>
  <si>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</si>
  <si>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</si>
  <si>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</si>
  <si>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</si>
  <si>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</si>
  <si>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</si>
  <si>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</si>
  <si>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</si>
  <si>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</si>
  <si>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</si>
  <si>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</si>
  <si>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</si>
  <si>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PATERNO, MA. LOURDES</t>
  </si>
  <si>
    <t>CASUAL</t>
  </si>
  <si>
    <t>2018</t>
  </si>
  <si>
    <t>SL(2-0-0)</t>
  </si>
  <si>
    <t>1/23,29/2018</t>
  </si>
  <si>
    <t>1/12,15/2018</t>
  </si>
  <si>
    <t>UT(3-0-0)</t>
  </si>
  <si>
    <t>2/2,6/2018</t>
  </si>
  <si>
    <t>UT(1-2-26</t>
  </si>
  <si>
    <t>3/6,9/2018</t>
  </si>
  <si>
    <t>UT(5-4-49)</t>
  </si>
  <si>
    <t>UT(1-7-27)</t>
  </si>
  <si>
    <t>UT(5-0-1)</t>
  </si>
  <si>
    <t>SL(3-0-0)</t>
  </si>
  <si>
    <t>7/17,18,19/2018</t>
  </si>
  <si>
    <t>7/10,13/2018</t>
  </si>
  <si>
    <t>VL(7-0-0)</t>
  </si>
  <si>
    <t>7/23-21/2018</t>
  </si>
  <si>
    <t>UT(0-0-15)</t>
  </si>
  <si>
    <t>ML(60-0-0)</t>
  </si>
  <si>
    <t>8/3 - 10/1/2018</t>
  </si>
  <si>
    <t>UT(2-0-0)</t>
  </si>
  <si>
    <t>VL(10-0-0)</t>
  </si>
  <si>
    <t>10/2-15/2018</t>
  </si>
  <si>
    <t>10/16-24/2018</t>
  </si>
  <si>
    <t>UT(0-0-29)</t>
  </si>
  <si>
    <t>10/29,30,21/2018</t>
  </si>
  <si>
    <t>11/6,7/2018</t>
  </si>
  <si>
    <t>UT(0-4-0)</t>
  </si>
  <si>
    <t>VL(5-0-0)</t>
  </si>
  <si>
    <t>12/3-7/2018</t>
  </si>
  <si>
    <t>11/8,9/2018</t>
  </si>
  <si>
    <t>VL(3-0-0)</t>
  </si>
  <si>
    <t>11/19,20,21/2018</t>
  </si>
  <si>
    <t>11/22,23/2018</t>
  </si>
  <si>
    <t>2019</t>
  </si>
  <si>
    <t>VL(4-0-0)</t>
  </si>
  <si>
    <t>VL(12-0-0)</t>
  </si>
  <si>
    <t>11/26-29/2018</t>
  </si>
  <si>
    <t>12/10-28/2018</t>
  </si>
  <si>
    <t>1/3-4/2019</t>
  </si>
  <si>
    <t>1/17-18/2019</t>
  </si>
  <si>
    <t>1/22-24/2019</t>
  </si>
  <si>
    <t>SP(1-0-0)</t>
  </si>
  <si>
    <t>2/11/2019 BDAY</t>
  </si>
  <si>
    <t>VL(2-0-0)</t>
  </si>
  <si>
    <t>VL(1-0-0)</t>
  </si>
  <si>
    <t>3/4-5/2019</t>
  </si>
  <si>
    <t>3/19-20/2019</t>
  </si>
  <si>
    <t>SL(1-0-0)</t>
  </si>
  <si>
    <t>3/12/219</t>
  </si>
  <si>
    <t>3/15-18/2019</t>
  </si>
  <si>
    <t>4/1-2/2019</t>
  </si>
  <si>
    <t>4/12,15,16/2019</t>
  </si>
  <si>
    <t>6/26,27,28/2019</t>
  </si>
  <si>
    <t>7/16,17/2019</t>
  </si>
  <si>
    <t>7/24,25,26/2019</t>
  </si>
  <si>
    <t>8/5,6/2019</t>
  </si>
  <si>
    <t>9/5,6/2019</t>
  </si>
  <si>
    <t>SL(9-0-0)</t>
  </si>
  <si>
    <t>9/17-27/2019</t>
  </si>
  <si>
    <t>10/7,8/2019</t>
  </si>
  <si>
    <t>10/28,29,30/2019</t>
  </si>
  <si>
    <t>11/20,25/2019</t>
  </si>
  <si>
    <t>FL(1-0-0)</t>
  </si>
  <si>
    <t>2020</t>
  </si>
  <si>
    <t>CALAMITY LEAVE</t>
  </si>
  <si>
    <t>1/15,16,17,20/2020</t>
  </si>
  <si>
    <t>2/18/19/2020</t>
  </si>
  <si>
    <t>2/6,7/2020</t>
  </si>
  <si>
    <t>7/7,8/2020</t>
  </si>
  <si>
    <t>7/29,30/2020</t>
  </si>
  <si>
    <t>9/17,18/2020</t>
  </si>
  <si>
    <t>SL(4-0-0)</t>
  </si>
  <si>
    <t>10/13,14,15,16/2020</t>
  </si>
  <si>
    <t>12/21,22,23,28,29/2020</t>
  </si>
  <si>
    <t>2021</t>
  </si>
  <si>
    <t>1/14,15/2021</t>
  </si>
  <si>
    <t>2/3,4,5/2021</t>
  </si>
  <si>
    <t>2/18,19/2021</t>
  </si>
  <si>
    <t>SL(10-0-0)</t>
  </si>
  <si>
    <t>SL(6-0-0)</t>
  </si>
  <si>
    <t>12/24,27,28,29,30/2021</t>
  </si>
  <si>
    <t>2022</t>
  </si>
  <si>
    <t>1/26-28/2022</t>
  </si>
  <si>
    <t>BDAY 2/11</t>
  </si>
  <si>
    <t>3/3,4,/2022</t>
  </si>
  <si>
    <t>3/6,7/2022</t>
  </si>
  <si>
    <t>4/26-27/2022</t>
  </si>
  <si>
    <t>7/27,28/2022</t>
  </si>
  <si>
    <t>9/2,5,6/2022</t>
  </si>
  <si>
    <t>10/19,20/2022</t>
  </si>
  <si>
    <t>12/6,7/2022</t>
  </si>
  <si>
    <t>FL(4-0-0)</t>
  </si>
  <si>
    <t>12/26-29/2022</t>
  </si>
  <si>
    <t>FL(5-0-0)</t>
  </si>
  <si>
    <t>2023</t>
  </si>
  <si>
    <t>3/6,8/2023</t>
  </si>
  <si>
    <t>3/17,20/2023</t>
  </si>
  <si>
    <t>CASUAL EMPLOYEE</t>
  </si>
  <si>
    <t>3/29,30/2023</t>
  </si>
  <si>
    <t>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</si>
</sst>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1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8"/>
  <sheetViews>
    <sheetView tabSelected="1" zoomScaleNormal="100" workbookViewId="0">
      <pane ySplit="3690" topLeftCell="A93" activePane="bottomLeft"/>
      <selection activeCell="F5" sqref="F5"/>
      <selection pane="bottomLeft" activeCell="B99" sqref="B9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141</v>
      </c>
      <c r="C3" s="51"/>
      <c r="D3" s="22" t="s">
        <v>13</v>
      </c>
      <c r="F3" s="56">
        <v>38930</v>
      </c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143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36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13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58</v>
      </c>
      <c r="C20" s="13">
        <v>1.25</v>
      </c>
      <c r="D20" s="39">
        <v>7</v>
      </c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 t="s">
        <v>66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71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72</v>
      </c>
    </row>
    <row r="23" spans="1:11" x14ac:dyDescent="0.25">
      <c r="A23" s="40"/>
      <c r="B23" s="20" t="s">
        <v>74</v>
      </c>
      <c r="C23" s="13"/>
      <c r="D23" s="39">
        <v>3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 t="s">
        <v>75</v>
      </c>
    </row>
    <row r="24" spans="1:11" x14ac:dyDescent="0.25">
      <c r="A24" s="40"/>
      <c r="B24" s="20" t="s">
        <v>78</v>
      </c>
      <c r="C24" s="13"/>
      <c r="D24" s="39">
        <v>3</v>
      </c>
      <c r="E24" s="9"/>
      <c r="F24" s="20">
        <v>1</v>
      </c>
      <c r="G24" s="13" t="str">
        <f>IF(ISBLANK(Table13[[#This Row],[EARNED]]),"",Table13[[#This Row],[EARNED]])</f>
        <v/>
      </c>
      <c r="H24" s="39"/>
      <c r="I24" s="9"/>
      <c r="J24" s="11"/>
      <c r="K24" s="20" t="s">
        <v>80</v>
      </c>
    </row>
    <row r="25" spans="1:11" x14ac:dyDescent="0.25">
      <c r="A25" s="40"/>
      <c r="B25" s="20" t="s">
        <v>79</v>
      </c>
      <c r="C25" s="13"/>
      <c r="D25" s="39"/>
      <c r="E25" s="9"/>
      <c r="F25" s="20">
        <v>12</v>
      </c>
      <c r="G25" s="13" t="str">
        <f>IF(ISBLANK(Table13[[#This Row],[EARNED]]),"",Table13[[#This Row],[EARNED]])</f>
        <v/>
      </c>
      <c r="H25" s="39"/>
      <c r="I25" s="9"/>
      <c r="J25" s="11"/>
      <c r="K25" s="20" t="s">
        <v>81</v>
      </c>
    </row>
    <row r="26" spans="1:11" x14ac:dyDescent="0.25">
      <c r="A26" s="48" t="s">
        <v>77</v>
      </c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25">
      <c r="A27" s="40">
        <v>43466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43497</v>
      </c>
      <c r="B28" s="20" t="s">
        <v>87</v>
      </c>
      <c r="C28" s="13">
        <v>1.25</v>
      </c>
      <c r="D28" s="39">
        <v>2</v>
      </c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43525</v>
      </c>
      <c r="B29" s="20" t="s">
        <v>88</v>
      </c>
      <c r="C29" s="13">
        <v>1.25</v>
      </c>
      <c r="D29" s="39">
        <v>1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49">
        <v>43525</v>
      </c>
    </row>
    <row r="30" spans="1:11" x14ac:dyDescent="0.25">
      <c r="A30" s="40">
        <v>43556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43586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43617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137</v>
      </c>
      <c r="C38" s="13">
        <v>1.25</v>
      </c>
      <c r="D38" s="39">
        <v>5</v>
      </c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8" t="s">
        <v>107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25">
      <c r="A41" s="40">
        <v>43862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49"/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49"/>
    </row>
    <row r="48" spans="1:11" x14ac:dyDescent="0.25">
      <c r="A48" s="40">
        <v>44075</v>
      </c>
      <c r="B48" s="20" t="s">
        <v>91</v>
      </c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>
        <v>1</v>
      </c>
      <c r="I48" s="9"/>
      <c r="J48" s="11"/>
      <c r="K48" s="49">
        <v>44076</v>
      </c>
    </row>
    <row r="49" spans="1:11" x14ac:dyDescent="0.25">
      <c r="A49" s="40"/>
      <c r="B49" s="20" t="s">
        <v>91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44084</v>
      </c>
    </row>
    <row r="50" spans="1:11" x14ac:dyDescent="0.25">
      <c r="A50" s="40"/>
      <c r="B50" s="20" t="s">
        <v>45</v>
      </c>
      <c r="C50" s="13"/>
      <c r="D50" s="39"/>
      <c r="E50" s="9"/>
      <c r="F50" s="20"/>
      <c r="G50" s="13" t="str">
        <f>IF(ISBLANK(Table13[[#This Row],[EARNED]]),"",Table13[[#This Row],[EARNED]])</f>
        <v/>
      </c>
      <c r="H50" s="39">
        <v>2</v>
      </c>
      <c r="I50" s="9"/>
      <c r="J50" s="11"/>
      <c r="K50" s="20" t="s">
        <v>114</v>
      </c>
    </row>
    <row r="51" spans="1:11" x14ac:dyDescent="0.25">
      <c r="A51" s="40"/>
      <c r="B51" s="20" t="s">
        <v>91</v>
      </c>
      <c r="C51" s="13"/>
      <c r="D51" s="39"/>
      <c r="E51" s="9"/>
      <c r="F51" s="20"/>
      <c r="G51" s="13" t="str">
        <f>IF(ISBLANK(Table13[[#This Row],[EARNED]]),"",Table13[[#This Row],[EARNED]])</f>
        <v/>
      </c>
      <c r="H51" s="39">
        <v>1</v>
      </c>
      <c r="I51" s="9"/>
      <c r="J51" s="11"/>
      <c r="K51" s="49">
        <v>44102</v>
      </c>
    </row>
    <row r="52" spans="1:11" x14ac:dyDescent="0.25">
      <c r="A52" s="40">
        <v>44105</v>
      </c>
      <c r="B52" s="20" t="s">
        <v>115</v>
      </c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>
        <v>4</v>
      </c>
      <c r="I52" s="9"/>
      <c r="J52" s="11"/>
      <c r="K52" s="20" t="s">
        <v>116</v>
      </c>
    </row>
    <row r="53" spans="1:11" x14ac:dyDescent="0.25">
      <c r="A53" s="40">
        <v>44136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44166</v>
      </c>
      <c r="B54" s="20" t="s">
        <v>91</v>
      </c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>
        <v>1</v>
      </c>
      <c r="I54" s="9"/>
      <c r="J54" s="11"/>
      <c r="K54" s="49">
        <v>44172</v>
      </c>
    </row>
    <row r="55" spans="1:11" x14ac:dyDescent="0.25">
      <c r="A55" s="40"/>
      <c r="B55" s="20" t="s">
        <v>71</v>
      </c>
      <c r="C55" s="13"/>
      <c r="D55" s="39">
        <v>5</v>
      </c>
      <c r="E55" s="9"/>
      <c r="F55" s="20"/>
      <c r="G55" s="13" t="str">
        <f>IF(ISBLANK(Table13[[#This Row],[EARNED]]),"",Table13[[#This Row],[EARNED]])</f>
        <v/>
      </c>
      <c r="H55" s="39">
        <v>5</v>
      </c>
      <c r="I55" s="9"/>
      <c r="J55" s="11"/>
      <c r="K55" s="50" t="s">
        <v>117</v>
      </c>
    </row>
    <row r="56" spans="1:11" x14ac:dyDescent="0.25">
      <c r="A56" s="48" t="s">
        <v>118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 t="s">
        <v>45</v>
      </c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>
        <v>2</v>
      </c>
      <c r="I57" s="9"/>
      <c r="J57" s="11"/>
      <c r="K57" s="20" t="s">
        <v>119</v>
      </c>
    </row>
    <row r="58" spans="1:11" x14ac:dyDescent="0.25">
      <c r="A58" s="40"/>
      <c r="B58" s="20" t="s">
        <v>91</v>
      </c>
      <c r="C58" s="13"/>
      <c r="D58" s="39"/>
      <c r="E58" s="9"/>
      <c r="F58" s="20"/>
      <c r="G58" s="13" t="str">
        <f>IF(ISBLANK(Table13[[#This Row],[EARNED]]),"",Table13[[#This Row],[EARNED]])</f>
        <v/>
      </c>
      <c r="H58" s="39">
        <v>1</v>
      </c>
      <c r="I58" s="9"/>
      <c r="J58" s="11"/>
      <c r="K58" s="49">
        <v>44225</v>
      </c>
    </row>
    <row r="59" spans="1:11" x14ac:dyDescent="0.25">
      <c r="A59" s="40">
        <v>44228</v>
      </c>
      <c r="B59" s="20" t="s">
        <v>55</v>
      </c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>
        <v>3</v>
      </c>
      <c r="I59" s="9"/>
      <c r="J59" s="11"/>
      <c r="K59" s="20" t="s">
        <v>120</v>
      </c>
    </row>
    <row r="60" spans="1:11" x14ac:dyDescent="0.25">
      <c r="A60" s="40"/>
      <c r="B60" s="20" t="s">
        <v>45</v>
      </c>
      <c r="C60" s="13"/>
      <c r="D60" s="39"/>
      <c r="E60" s="9"/>
      <c r="F60" s="20"/>
      <c r="G60" s="13" t="str">
        <f>IF(ISBLANK(Table13[[#This Row],[EARNED]]),"",Table13[[#This Row],[EARNED]])</f>
        <v/>
      </c>
      <c r="H60" s="39">
        <v>2</v>
      </c>
      <c r="I60" s="9"/>
      <c r="J60" s="11"/>
      <c r="K60" s="20" t="s">
        <v>121</v>
      </c>
    </row>
    <row r="61" spans="1:11" x14ac:dyDescent="0.25">
      <c r="A61" s="40">
        <v>44256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44287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0">
        <v>44317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44348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44378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44409</v>
      </c>
      <c r="B66" s="20" t="s">
        <v>122</v>
      </c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>
        <v>10</v>
      </c>
      <c r="I66" s="9"/>
      <c r="J66" s="11"/>
      <c r="K66" s="20"/>
    </row>
    <row r="67" spans="1:11" x14ac:dyDescent="0.25">
      <c r="A67" s="40">
        <v>44440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44470</v>
      </c>
      <c r="B68" s="20" t="s">
        <v>123</v>
      </c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>
        <v>6</v>
      </c>
      <c r="I68" s="9"/>
      <c r="J68" s="11"/>
      <c r="K68" s="20"/>
    </row>
    <row r="69" spans="1:11" x14ac:dyDescent="0.25">
      <c r="A69" s="40"/>
      <c r="B69" s="20" t="s">
        <v>91</v>
      </c>
      <c r="C69" s="13"/>
      <c r="D69" s="39"/>
      <c r="E69" s="9"/>
      <c r="F69" s="20"/>
      <c r="G69" s="13" t="str">
        <f>IF(ISBLANK(Table13[[#This Row],[EARNED]]),"",Table13[[#This Row],[EARNED]])</f>
        <v/>
      </c>
      <c r="H69" s="39">
        <v>1</v>
      </c>
      <c r="I69" s="9"/>
      <c r="J69" s="11"/>
      <c r="K69" s="20"/>
    </row>
    <row r="70" spans="1:11" x14ac:dyDescent="0.25">
      <c r="A70" s="40"/>
      <c r="B70" s="20" t="s">
        <v>71</v>
      </c>
      <c r="C70" s="13"/>
      <c r="D70" s="39">
        <v>5</v>
      </c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 t="s">
        <v>124</v>
      </c>
    </row>
    <row r="71" spans="1:11" x14ac:dyDescent="0.25">
      <c r="A71" s="40">
        <v>44501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44531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8" t="s">
        <v>125</v>
      </c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 t="s">
        <v>55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>
        <v>3</v>
      </c>
      <c r="I75" s="9"/>
      <c r="J75" s="11"/>
      <c r="K75" s="20" t="s">
        <v>126</v>
      </c>
    </row>
    <row r="76" spans="1:11" x14ac:dyDescent="0.25">
      <c r="A76" s="40"/>
      <c r="B76" s="20" t="s">
        <v>45</v>
      </c>
      <c r="C76" s="13"/>
      <c r="D76" s="39"/>
      <c r="E76" s="9"/>
      <c r="F76" s="20"/>
      <c r="G76" s="13" t="str">
        <f>IF(ISBLANK(Table13[[#This Row],[EARNED]]),"",Table13[[#This Row],[EARNED]])</f>
        <v/>
      </c>
      <c r="H76" s="39">
        <v>2</v>
      </c>
      <c r="I76" s="9"/>
      <c r="J76" s="11"/>
      <c r="K76" s="20" t="s">
        <v>128</v>
      </c>
    </row>
    <row r="77" spans="1:11" x14ac:dyDescent="0.25">
      <c r="A77" s="40"/>
      <c r="B77" s="20" t="s">
        <v>45</v>
      </c>
      <c r="C77" s="13"/>
      <c r="D77" s="39"/>
      <c r="E77" s="9"/>
      <c r="F77" s="20"/>
      <c r="G77" s="13" t="str">
        <f>IF(ISBLANK(Table13[[#This Row],[EARNED]]),"",Table13[[#This Row],[EARNED]])</f>
        <v/>
      </c>
      <c r="H77" s="39">
        <v>2</v>
      </c>
      <c r="I77" s="9"/>
      <c r="J77" s="11"/>
      <c r="K77" s="20" t="s">
        <v>129</v>
      </c>
    </row>
    <row r="78" spans="1:11" x14ac:dyDescent="0.25">
      <c r="A78" s="40">
        <v>44621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44652</v>
      </c>
      <c r="B79" s="20" t="s">
        <v>45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2</v>
      </c>
      <c r="I79" s="9"/>
      <c r="J79" s="11"/>
      <c r="K79" s="20" t="s">
        <v>130</v>
      </c>
    </row>
    <row r="80" spans="1:11" x14ac:dyDescent="0.25">
      <c r="A80" s="40">
        <v>44682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49"/>
    </row>
    <row r="81" spans="1:11" x14ac:dyDescent="0.25">
      <c r="A81" s="40">
        <v>44713</v>
      </c>
      <c r="B81" s="20" t="s">
        <v>91</v>
      </c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>
        <v>1</v>
      </c>
      <c r="I81" s="9"/>
      <c r="J81" s="11"/>
      <c r="K81" s="49">
        <v>44722</v>
      </c>
    </row>
    <row r="82" spans="1:11" x14ac:dyDescent="0.25">
      <c r="A82" s="40">
        <v>44743</v>
      </c>
      <c r="B82" s="20" t="s">
        <v>91</v>
      </c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>
        <v>1</v>
      </c>
      <c r="I82" s="9"/>
      <c r="J82" s="11"/>
      <c r="K82" s="49">
        <v>44754</v>
      </c>
    </row>
    <row r="83" spans="1:11" x14ac:dyDescent="0.25">
      <c r="A83" s="40"/>
      <c r="B83" s="20" t="s">
        <v>87</v>
      </c>
      <c r="C83" s="13"/>
      <c r="D83" s="39">
        <v>2</v>
      </c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 t="s">
        <v>131</v>
      </c>
    </row>
    <row r="84" spans="1:11" x14ac:dyDescent="0.25">
      <c r="A84" s="40">
        <v>44774</v>
      </c>
      <c r="B84" s="20" t="s">
        <v>91</v>
      </c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>
        <v>1</v>
      </c>
      <c r="I84" s="9"/>
      <c r="J84" s="11"/>
      <c r="K84" s="49">
        <v>44781</v>
      </c>
    </row>
    <row r="85" spans="1:11" x14ac:dyDescent="0.25">
      <c r="A85" s="40"/>
      <c r="B85" s="20" t="s">
        <v>91</v>
      </c>
      <c r="C85" s="13"/>
      <c r="D85" s="39"/>
      <c r="E85" s="9"/>
      <c r="F85" s="20"/>
      <c r="G85" s="13" t="str">
        <f>IF(ISBLANK(Table13[[#This Row],[EARNED]]),"",Table13[[#This Row],[EARNED]])</f>
        <v/>
      </c>
      <c r="H85" s="39">
        <v>1</v>
      </c>
      <c r="I85" s="9"/>
      <c r="J85" s="11"/>
      <c r="K85" s="49">
        <v>44788</v>
      </c>
    </row>
    <row r="86" spans="1:11" x14ac:dyDescent="0.25">
      <c r="A86" s="40">
        <v>44805</v>
      </c>
      <c r="B86" s="20" t="s">
        <v>55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3</v>
      </c>
      <c r="I86" s="9"/>
      <c r="J86" s="11"/>
      <c r="K86" s="20" t="s">
        <v>132</v>
      </c>
    </row>
    <row r="87" spans="1:11" x14ac:dyDescent="0.25">
      <c r="A87" s="40">
        <v>44835</v>
      </c>
      <c r="B87" s="20" t="s">
        <v>91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>
        <v>1</v>
      </c>
      <c r="I87" s="9"/>
      <c r="J87" s="11"/>
      <c r="K87" s="49">
        <v>44862</v>
      </c>
    </row>
    <row r="88" spans="1:11" x14ac:dyDescent="0.25">
      <c r="A88" s="40"/>
      <c r="B88" s="20" t="s">
        <v>45</v>
      </c>
      <c r="C88" s="13"/>
      <c r="D88" s="39"/>
      <c r="E88" s="9"/>
      <c r="F88" s="20"/>
      <c r="G88" s="13" t="str">
        <f>IF(ISBLANK(Table13[[#This Row],[EARNED]]),"",Table13[[#This Row],[EARNED]])</f>
        <v/>
      </c>
      <c r="H88" s="39">
        <v>2</v>
      </c>
      <c r="I88" s="9"/>
      <c r="J88" s="11"/>
      <c r="K88" s="49" t="s">
        <v>133</v>
      </c>
    </row>
    <row r="89" spans="1:11" x14ac:dyDescent="0.25">
      <c r="A89" s="40">
        <v>44866</v>
      </c>
      <c r="B89" s="20" t="s">
        <v>91</v>
      </c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>
        <v>1</v>
      </c>
      <c r="I89" s="9"/>
      <c r="J89" s="11"/>
      <c r="K89" s="49">
        <v>44872</v>
      </c>
    </row>
    <row r="90" spans="1:11" x14ac:dyDescent="0.25">
      <c r="A90" s="40">
        <v>44896</v>
      </c>
      <c r="B90" s="20" t="s">
        <v>45</v>
      </c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>
        <v>2</v>
      </c>
      <c r="I90" s="9"/>
      <c r="J90" s="11"/>
      <c r="K90" s="20" t="s">
        <v>134</v>
      </c>
    </row>
    <row r="91" spans="1:11" x14ac:dyDescent="0.25">
      <c r="A91" s="40"/>
      <c r="B91" s="20" t="s">
        <v>135</v>
      </c>
      <c r="C91" s="13"/>
      <c r="D91" s="39">
        <v>4</v>
      </c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 t="s">
        <v>136</v>
      </c>
    </row>
    <row r="92" spans="1:11" x14ac:dyDescent="0.25">
      <c r="A92" s="48" t="s">
        <v>138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44927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44958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25">
      <c r="A95" s="40">
        <v>44986</v>
      </c>
      <c r="B95" s="20" t="s">
        <v>45</v>
      </c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>
        <v>2</v>
      </c>
      <c r="I95" s="9"/>
      <c r="J95" s="11"/>
      <c r="K95" s="20" t="s">
        <v>139</v>
      </c>
    </row>
    <row r="96" spans="1:11" x14ac:dyDescent="0.25">
      <c r="A96" s="40"/>
      <c r="B96" s="20" t="s">
        <v>87</v>
      </c>
      <c r="C96" s="13"/>
      <c r="D96" s="39">
        <v>2</v>
      </c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 t="s">
        <v>140</v>
      </c>
    </row>
    <row r="97" spans="1:11" x14ac:dyDescent="0.25">
      <c r="A97" s="40"/>
      <c r="B97" s="20" t="s">
        <v>45</v>
      </c>
      <c r="C97" s="13"/>
      <c r="D97" s="39"/>
      <c r="E97" s="9"/>
      <c r="F97" s="20"/>
      <c r="G97" s="13" t="str">
        <f>IF(ISBLANK(Table13[[#This Row],[EARNED]]),"",Table13[[#This Row],[EARNED]])</f>
        <v/>
      </c>
      <c r="H97" s="39">
        <v>2</v>
      </c>
      <c r="I97" s="9"/>
      <c r="J97" s="11"/>
      <c r="K97" s="20" t="s">
        <v>142</v>
      </c>
    </row>
    <row r="98" spans="1:11" x14ac:dyDescent="0.25">
      <c r="A98" s="40">
        <v>45017</v>
      </c>
      <c r="B98" s="20" t="s">
        <v>85</v>
      </c>
      <c r="C98" s="13">
        <v>1.25</v>
      </c>
      <c r="D98" s="39"/>
      <c r="E98" s="9"/>
      <c r="F98" s="20"/>
      <c r="G98" s="13">
        <f>IF(ISBLANK(Table13[[#This Row],[EARNED]]),"",Table13[[#This Row],[EARNED]])</f>
        <v>1.25</v>
      </c>
      <c r="H98" s="39"/>
      <c r="I98" s="9"/>
      <c r="J98" s="11"/>
      <c r="K98" s="49">
        <v>45055</v>
      </c>
    </row>
    <row r="99" spans="1:11" x14ac:dyDescent="0.25">
      <c r="A99" s="40">
        <v>45047</v>
      </c>
      <c r="B99" s="20" t="s">
        <v>91</v>
      </c>
      <c r="C99" s="13"/>
      <c r="D99" s="39"/>
      <c r="E99" s="9"/>
      <c r="F99" s="20"/>
      <c r="G99" s="13" t="str">
        <f>IF(ISBLANK(Table13[[#This Row],[EARNED]]),"",Table13[[#This Row],[EARNED]])</f>
        <v/>
      </c>
      <c r="H99" s="39">
        <v>1</v>
      </c>
      <c r="I99" s="9"/>
      <c r="J99" s="11"/>
      <c r="K99" s="49">
        <v>45048</v>
      </c>
    </row>
    <row r="100" spans="1:11" x14ac:dyDescent="0.25">
      <c r="A100" s="40">
        <v>45078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45108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45139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45170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45200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45231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45261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45292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1"/>
      <c r="B108" s="15"/>
      <c r="C108" s="42"/>
      <c r="D108" s="43"/>
      <c r="E108" s="9"/>
      <c r="F108" s="15"/>
      <c r="G108" s="42" t="str">
        <f>IF(ISBLANK(Table13[[#This Row],[EARNED]]),"",Table13[[#This Row],[EARNED]])</f>
        <v/>
      </c>
      <c r="H108" s="43"/>
      <c r="I108" s="9"/>
      <c r="J108" s="12"/>
      <c r="K10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zoomScaleNormal="100" workbookViewId="0">
      <pane ySplit="3690" topLeftCell="A82" activePane="bottomLeft"/>
      <selection activeCell="D137" sqref="D137"/>
      <selection pane="bottomLeft" activeCell="F76" sqref="F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>
        <v>38930</v>
      </c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3.8200000000000003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47</v>
      </c>
    </row>
    <row r="12" spans="1:11" x14ac:dyDescent="0.25">
      <c r="A12" s="40"/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46</v>
      </c>
    </row>
    <row r="13" spans="1:11" x14ac:dyDescent="0.25">
      <c r="A13" s="40"/>
      <c r="B13" s="20" t="s">
        <v>48</v>
      </c>
      <c r="C13" s="13"/>
      <c r="D13" s="39">
        <v>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43132</v>
      </c>
      <c r="B14" s="20" t="s">
        <v>45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49</v>
      </c>
    </row>
    <row r="15" spans="1:11" x14ac:dyDescent="0.25">
      <c r="A15" s="41"/>
      <c r="B15" s="15" t="s">
        <v>50</v>
      </c>
      <c r="C15" s="42"/>
      <c r="D15" s="43">
        <v>1.304</v>
      </c>
      <c r="E15" s="9"/>
      <c r="F15" s="15"/>
      <c r="G15" s="42" t="str">
        <f>IF(ISBLANK(Table1[[#This Row],[EARNED]]),"",Table1[[#This Row],[EARNED]])</f>
        <v/>
      </c>
      <c r="H15" s="43"/>
      <c r="I15" s="9"/>
      <c r="J15" s="12"/>
      <c r="K15" s="15"/>
    </row>
    <row r="16" spans="1:11" x14ac:dyDescent="0.25">
      <c r="A16" s="40">
        <v>43160</v>
      </c>
      <c r="B16" s="20" t="s">
        <v>45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20" t="s">
        <v>51</v>
      </c>
    </row>
    <row r="17" spans="1:11" x14ac:dyDescent="0.25">
      <c r="A17" s="40"/>
      <c r="B17" s="20" t="s">
        <v>52</v>
      </c>
      <c r="C17" s="13"/>
      <c r="D17" s="39">
        <v>5.6020000000000003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43191</v>
      </c>
      <c r="B18" s="20" t="s">
        <v>53</v>
      </c>
      <c r="C18" s="13"/>
      <c r="D18" s="39">
        <v>1.931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43221</v>
      </c>
      <c r="B19" s="20" t="s">
        <v>54</v>
      </c>
      <c r="C19" s="13"/>
      <c r="D19" s="39">
        <v>5.0019999999999998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43282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56</v>
      </c>
    </row>
    <row r="21" spans="1:11" x14ac:dyDescent="0.25">
      <c r="A21" s="40"/>
      <c r="B21" s="20" t="s">
        <v>45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57</v>
      </c>
    </row>
    <row r="22" spans="1:11" x14ac:dyDescent="0.25">
      <c r="A22" s="40"/>
      <c r="B22" s="20" t="s">
        <v>58</v>
      </c>
      <c r="C22" s="13"/>
      <c r="D22" s="39">
        <v>7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59</v>
      </c>
    </row>
    <row r="23" spans="1:11" x14ac:dyDescent="0.25">
      <c r="A23" s="40"/>
      <c r="B23" s="20" t="s">
        <v>60</v>
      </c>
      <c r="C23" s="13"/>
      <c r="D23" s="39">
        <v>3.1000000000000014E-2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43313</v>
      </c>
      <c r="B24" s="20" t="s">
        <v>61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62</v>
      </c>
    </row>
    <row r="25" spans="1:11" x14ac:dyDescent="0.25">
      <c r="A25" s="40"/>
      <c r="B25" s="20" t="s">
        <v>63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43374</v>
      </c>
      <c r="B26" s="20" t="s">
        <v>64</v>
      </c>
      <c r="C26" s="13"/>
      <c r="D26" s="39">
        <v>10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65</v>
      </c>
    </row>
    <row r="27" spans="1:11" x14ac:dyDescent="0.25">
      <c r="A27" s="40"/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68</v>
      </c>
    </row>
    <row r="28" spans="1:11" x14ac:dyDescent="0.25">
      <c r="A28" s="40"/>
      <c r="B28" s="20" t="s">
        <v>67</v>
      </c>
      <c r="C28" s="13"/>
      <c r="D28" s="39">
        <v>6.0000000000000019E-2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43405</v>
      </c>
      <c r="B29" s="20" t="s">
        <v>45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69</v>
      </c>
    </row>
    <row r="30" spans="1:11" x14ac:dyDescent="0.25">
      <c r="A30" s="40"/>
      <c r="B30" s="20" t="s">
        <v>70</v>
      </c>
      <c r="C30" s="13"/>
      <c r="D30" s="39">
        <v>0.5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43435</v>
      </c>
      <c r="B31" s="20" t="s">
        <v>45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73</v>
      </c>
    </row>
    <row r="32" spans="1:11" x14ac:dyDescent="0.25">
      <c r="A32" s="40"/>
      <c r="B32" s="20" t="s">
        <v>74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75</v>
      </c>
    </row>
    <row r="33" spans="1:11" x14ac:dyDescent="0.25">
      <c r="A33" s="40"/>
      <c r="B33" s="20" t="s">
        <v>45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76</v>
      </c>
    </row>
    <row r="34" spans="1:11" x14ac:dyDescent="0.25">
      <c r="A34" s="40"/>
      <c r="B34" s="20" t="s">
        <v>78</v>
      </c>
      <c r="C34" s="13"/>
      <c r="D34" s="39"/>
      <c r="E34" s="9"/>
      <c r="F34" s="20">
        <v>1</v>
      </c>
      <c r="G34" s="13" t="str">
        <f>IF(ISBLANK(Table1[[#This Row],[EARNED]]),"",Table1[[#This Row],[EARNED]])</f>
        <v/>
      </c>
      <c r="H34" s="39"/>
      <c r="I34" s="9"/>
      <c r="J34" s="11"/>
      <c r="K34" s="20" t="s">
        <v>80</v>
      </c>
    </row>
    <row r="35" spans="1:11" x14ac:dyDescent="0.25">
      <c r="A35" s="40"/>
      <c r="B35" s="20" t="s">
        <v>79</v>
      </c>
      <c r="C35" s="13"/>
      <c r="D35" s="39"/>
      <c r="E35" s="9"/>
      <c r="F35" s="20">
        <v>12</v>
      </c>
      <c r="G35" s="13" t="str">
        <f>IF(ISBLANK(Table1[[#This Row],[EARNED]]),"",Table1[[#This Row],[EARNED]])</f>
        <v/>
      </c>
      <c r="H35" s="39"/>
      <c r="I35" s="9"/>
      <c r="J35" s="11"/>
      <c r="K35" s="20" t="s">
        <v>81</v>
      </c>
    </row>
    <row r="36" spans="1:11" x14ac:dyDescent="0.25">
      <c r="A36" s="48" t="s">
        <v>77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43466</v>
      </c>
      <c r="B37" s="20" t="s">
        <v>45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82</v>
      </c>
    </row>
    <row r="38" spans="1:11" x14ac:dyDescent="0.25">
      <c r="A38" s="40"/>
      <c r="B38" s="20" t="s">
        <v>45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20" t="s">
        <v>83</v>
      </c>
    </row>
    <row r="39" spans="1:11" x14ac:dyDescent="0.25">
      <c r="A39" s="40"/>
      <c r="B39" s="20" t="s">
        <v>55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3</v>
      </c>
      <c r="I39" s="9"/>
      <c r="J39" s="11"/>
      <c r="K39" s="20" t="s">
        <v>84</v>
      </c>
    </row>
    <row r="40" spans="1:11" x14ac:dyDescent="0.25">
      <c r="A40" s="40">
        <v>43497</v>
      </c>
      <c r="B40" s="20" t="s">
        <v>85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86</v>
      </c>
    </row>
    <row r="41" spans="1:11" x14ac:dyDescent="0.25">
      <c r="A41" s="40"/>
      <c r="B41" s="20" t="s">
        <v>87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43525</v>
      </c>
      <c r="B42" s="20" t="s">
        <v>88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43525</v>
      </c>
    </row>
    <row r="43" spans="1:11" x14ac:dyDescent="0.25">
      <c r="A43" s="40"/>
      <c r="B43" s="20" t="s">
        <v>45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89</v>
      </c>
    </row>
    <row r="44" spans="1:11" x14ac:dyDescent="0.25">
      <c r="A44" s="40"/>
      <c r="B44" s="20" t="s">
        <v>45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90</v>
      </c>
    </row>
    <row r="45" spans="1:11" x14ac:dyDescent="0.25">
      <c r="A45" s="40"/>
      <c r="B45" s="20" t="s">
        <v>91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9">
        <v>43549</v>
      </c>
    </row>
    <row r="46" spans="1:11" x14ac:dyDescent="0.25">
      <c r="A46" s="40"/>
      <c r="B46" s="20" t="s">
        <v>91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20" t="s">
        <v>92</v>
      </c>
    </row>
    <row r="47" spans="1:11" x14ac:dyDescent="0.25">
      <c r="A47" s="40"/>
      <c r="B47" s="20" t="s">
        <v>45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93</v>
      </c>
    </row>
    <row r="48" spans="1:11" x14ac:dyDescent="0.25">
      <c r="A48" s="40"/>
      <c r="B48" s="20" t="s">
        <v>91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49">
        <v>43553</v>
      </c>
    </row>
    <row r="49" spans="1:11" x14ac:dyDescent="0.25">
      <c r="A49" s="40">
        <v>43556</v>
      </c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94</v>
      </c>
    </row>
    <row r="50" spans="1:11" x14ac:dyDescent="0.25">
      <c r="A50" s="40"/>
      <c r="B50" s="20" t="s">
        <v>55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95</v>
      </c>
    </row>
    <row r="51" spans="1:11" x14ac:dyDescent="0.25">
      <c r="A51" s="40"/>
      <c r="B51" s="20" t="s">
        <v>91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43581</v>
      </c>
    </row>
    <row r="52" spans="1:11" x14ac:dyDescent="0.25">
      <c r="A52" s="40"/>
      <c r="B52" s="20" t="s">
        <v>91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43585</v>
      </c>
    </row>
    <row r="53" spans="1:11" x14ac:dyDescent="0.25">
      <c r="A53" s="40">
        <v>43586</v>
      </c>
      <c r="B53" s="20" t="s">
        <v>85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>
        <v>43594</v>
      </c>
    </row>
    <row r="54" spans="1:11" x14ac:dyDescent="0.25">
      <c r="A54" s="40"/>
      <c r="B54" s="20" t="s">
        <v>91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43593</v>
      </c>
    </row>
    <row r="55" spans="1:11" x14ac:dyDescent="0.25">
      <c r="A55" s="40"/>
      <c r="B55" s="20" t="s">
        <v>91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43602</v>
      </c>
    </row>
    <row r="56" spans="1:11" x14ac:dyDescent="0.25">
      <c r="A56" s="40"/>
      <c r="B56" s="20" t="s">
        <v>91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43609</v>
      </c>
    </row>
    <row r="57" spans="1:11" x14ac:dyDescent="0.25">
      <c r="A57" s="40">
        <v>43617</v>
      </c>
      <c r="B57" s="20" t="s">
        <v>91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43617</v>
      </c>
    </row>
    <row r="58" spans="1:11" x14ac:dyDescent="0.25">
      <c r="A58" s="40"/>
      <c r="B58" s="20" t="s">
        <v>91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43633</v>
      </c>
    </row>
    <row r="59" spans="1:11" x14ac:dyDescent="0.25">
      <c r="A59" s="40"/>
      <c r="B59" s="20" t="s">
        <v>55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3</v>
      </c>
      <c r="I59" s="9"/>
      <c r="J59" s="11"/>
      <c r="K59" s="20" t="s">
        <v>96</v>
      </c>
    </row>
    <row r="60" spans="1:11" x14ac:dyDescent="0.25">
      <c r="A60" s="40">
        <v>43647</v>
      </c>
      <c r="B60" s="20" t="s">
        <v>45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2</v>
      </c>
      <c r="I60" s="9"/>
      <c r="J60" s="11"/>
      <c r="K60" s="20" t="s">
        <v>97</v>
      </c>
    </row>
    <row r="61" spans="1:11" x14ac:dyDescent="0.25">
      <c r="A61" s="40"/>
      <c r="B61" s="20" t="s">
        <v>55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3</v>
      </c>
      <c r="I61" s="9"/>
      <c r="J61" s="11"/>
      <c r="K61" s="20" t="s">
        <v>98</v>
      </c>
    </row>
    <row r="62" spans="1:11" x14ac:dyDescent="0.25">
      <c r="A62" s="40">
        <v>43678</v>
      </c>
      <c r="B62" s="20" t="s">
        <v>45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99</v>
      </c>
    </row>
    <row r="63" spans="1:11" x14ac:dyDescent="0.25">
      <c r="A63" s="40">
        <v>43709</v>
      </c>
      <c r="B63" s="20" t="s">
        <v>45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100</v>
      </c>
    </row>
    <row r="64" spans="1:11" x14ac:dyDescent="0.25">
      <c r="A64" s="40"/>
      <c r="B64" s="20" t="s">
        <v>101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9</v>
      </c>
      <c r="I64" s="9"/>
      <c r="J64" s="11"/>
      <c r="K64" s="20" t="s">
        <v>102</v>
      </c>
    </row>
    <row r="65" spans="1:11" x14ac:dyDescent="0.25">
      <c r="A65" s="40">
        <v>43739</v>
      </c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2</v>
      </c>
      <c r="I65" s="9"/>
      <c r="J65" s="11"/>
      <c r="K65" s="20" t="s">
        <v>103</v>
      </c>
    </row>
    <row r="66" spans="1:11" x14ac:dyDescent="0.25">
      <c r="A66" s="40"/>
      <c r="B66" s="20" t="s">
        <v>91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43761</v>
      </c>
    </row>
    <row r="67" spans="1:11" x14ac:dyDescent="0.25">
      <c r="A67" s="40"/>
      <c r="B67" s="20" t="s">
        <v>55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3</v>
      </c>
      <c r="I67" s="9"/>
      <c r="J67" s="11"/>
      <c r="K67" s="20" t="s">
        <v>104</v>
      </c>
    </row>
    <row r="68" spans="1:11" x14ac:dyDescent="0.25">
      <c r="A68" s="40">
        <v>43770</v>
      </c>
      <c r="B68" s="20" t="s">
        <v>45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2</v>
      </c>
      <c r="I68" s="9"/>
      <c r="J68" s="11"/>
      <c r="K68" s="20" t="s">
        <v>105</v>
      </c>
    </row>
    <row r="69" spans="1:11" x14ac:dyDescent="0.25">
      <c r="A69" s="40">
        <v>43800</v>
      </c>
      <c r="B69" s="20" t="s">
        <v>91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9">
        <v>43803</v>
      </c>
    </row>
    <row r="70" spans="1:11" x14ac:dyDescent="0.25">
      <c r="A70" s="40"/>
      <c r="B70" s="20" t="s">
        <v>106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8" t="s">
        <v>107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43831</v>
      </c>
      <c r="B72" s="20" t="s">
        <v>108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>
        <v>43859</v>
      </c>
    </row>
    <row r="73" spans="1:11" x14ac:dyDescent="0.25">
      <c r="A73" s="40">
        <v>43862</v>
      </c>
      <c r="B73" s="20" t="s">
        <v>85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43872</v>
      </c>
    </row>
    <row r="74" spans="1:11" x14ac:dyDescent="0.25">
      <c r="A74" s="40"/>
      <c r="B74" s="20" t="s">
        <v>108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109</v>
      </c>
    </row>
    <row r="75" spans="1:11" x14ac:dyDescent="0.25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110</v>
      </c>
    </row>
    <row r="76" spans="1:11" x14ac:dyDescent="0.25">
      <c r="A76" s="40"/>
      <c r="B76" s="20" t="s">
        <v>45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</v>
      </c>
      <c r="I76" s="9"/>
      <c r="J76" s="11"/>
      <c r="K76" s="20" t="s">
        <v>111</v>
      </c>
    </row>
    <row r="77" spans="1:11" x14ac:dyDescent="0.25">
      <c r="A77" s="40">
        <v>44013</v>
      </c>
      <c r="B77" s="20" t="s">
        <v>45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112</v>
      </c>
    </row>
    <row r="78" spans="1:11" x14ac:dyDescent="0.25">
      <c r="A78" s="40"/>
      <c r="B78" s="20" t="s">
        <v>91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49">
        <v>44034</v>
      </c>
    </row>
    <row r="79" spans="1:11" x14ac:dyDescent="0.25">
      <c r="A79" s="40"/>
      <c r="B79" s="20" t="s">
        <v>45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113</v>
      </c>
    </row>
    <row r="80" spans="1:11" x14ac:dyDescent="0.25">
      <c r="A80" s="40">
        <v>44044</v>
      </c>
      <c r="B80" s="20" t="s">
        <v>91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44062</v>
      </c>
    </row>
    <row r="81" spans="1:11" x14ac:dyDescent="0.25">
      <c r="A81" s="48" t="s">
        <v>118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44228</v>
      </c>
      <c r="B82" s="20" t="s">
        <v>85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44238</v>
      </c>
    </row>
    <row r="83" spans="1:11" x14ac:dyDescent="0.25">
      <c r="A83" s="48" t="s">
        <v>125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44593</v>
      </c>
      <c r="B84" s="20" t="s">
        <v>85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127</v>
      </c>
    </row>
    <row r="85" spans="1:11" x14ac:dyDescent="0.25">
      <c r="A85" s="40">
        <v>44682</v>
      </c>
      <c r="B85" s="20" t="s">
        <v>85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9">
        <v>44707</v>
      </c>
    </row>
    <row r="86" spans="1:11" x14ac:dyDescent="0.25">
      <c r="A86" s="48" t="s">
        <v>138</v>
      </c>
      <c r="B86" s="20"/>
      <c r="C86" s="13"/>
      <c r="D86" s="39"/>
      <c r="E86" s="9"/>
      <c r="F86" s="20"/>
      <c r="G86" s="13"/>
      <c r="H86" s="39"/>
      <c r="I86" s="9"/>
      <c r="J86" s="11"/>
      <c r="K86" s="49"/>
    </row>
    <row r="87" spans="1:11" x14ac:dyDescent="0.25">
      <c r="A87" s="40">
        <v>44958</v>
      </c>
      <c r="B87" s="20" t="s">
        <v>85</v>
      </c>
      <c r="C87" s="13"/>
      <c r="D87" s="39"/>
      <c r="E87" s="9"/>
      <c r="F87" s="20"/>
      <c r="G87" s="13"/>
      <c r="H87" s="39"/>
      <c r="I87" s="9"/>
      <c r="J87" s="11"/>
      <c r="K87" s="49">
        <v>44967</v>
      </c>
    </row>
    <row r="88" spans="1:11" x14ac:dyDescent="0.25">
      <c r="A88" s="40"/>
      <c r="B88" s="20"/>
      <c r="C88" s="13"/>
      <c r="D88" s="39"/>
      <c r="E88" s="9"/>
      <c r="F88" s="20"/>
      <c r="G88" s="13"/>
      <c r="H88" s="39"/>
      <c r="I88" s="9"/>
      <c r="J88" s="11"/>
      <c r="K88" s="49"/>
    </row>
    <row r="89" spans="1:11" x14ac:dyDescent="0.25">
      <c r="A89" s="40"/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/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/>
      <c r="H91" s="39"/>
      <c r="I91" s="9"/>
      <c r="J91" s="11"/>
      <c r="K91" s="49"/>
    </row>
    <row r="92" spans="1:11" x14ac:dyDescent="0.25">
      <c r="A92" s="40"/>
      <c r="B92" s="20"/>
      <c r="C92" s="13"/>
      <c r="D92" s="39"/>
      <c r="E92" s="9"/>
      <c r="F92" s="20"/>
      <c r="G92" s="13"/>
      <c r="H92" s="39"/>
      <c r="I92" s="9"/>
      <c r="J92" s="11"/>
      <c r="K92" s="49"/>
    </row>
    <row r="93" spans="1:11" x14ac:dyDescent="0.25">
      <c r="A93" s="40"/>
      <c r="B93" s="20"/>
      <c r="C93" s="13"/>
      <c r="D93" s="39"/>
      <c r="E93" s="9"/>
      <c r="F93" s="20"/>
      <c r="G93" s="13"/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/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/>
      <c r="H95" s="39"/>
      <c r="I95" s="9"/>
      <c r="J95" s="11"/>
      <c r="K95" s="49"/>
    </row>
    <row r="96" spans="1:11" x14ac:dyDescent="0.25">
      <c r="A96" s="40"/>
      <c r="B96" s="20"/>
      <c r="C96" s="13"/>
      <c r="D96" s="39"/>
      <c r="E96" s="9"/>
      <c r="F96" s="20"/>
      <c r="G96" s="13"/>
      <c r="H96" s="39"/>
      <c r="I96" s="9"/>
      <c r="J96" s="11"/>
      <c r="K96" s="49"/>
    </row>
    <row r="97" spans="1:11" x14ac:dyDescent="0.25">
      <c r="A97" s="40"/>
      <c r="B97" s="20"/>
      <c r="C97" s="13"/>
      <c r="D97" s="39"/>
      <c r="E97" s="9"/>
      <c r="F97" s="20"/>
      <c r="G97" s="13"/>
      <c r="H97" s="39"/>
      <c r="I97" s="9"/>
      <c r="J97" s="11"/>
      <c r="K97" s="49"/>
    </row>
    <row r="98" spans="1:11" x14ac:dyDescent="0.25">
      <c r="A98" s="40"/>
      <c r="B98" s="20"/>
      <c r="C98" s="13"/>
      <c r="D98" s="39"/>
      <c r="E98" s="9"/>
      <c r="F98" s="20"/>
      <c r="G98" s="13"/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/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IF(ISBLANK(Table1[[#This Row],[EARNED]]),"",Table1[[#This Row],[EARNED]])</f>
        <v/>
      </c>
      <c r="H115" s="43"/>
      <c r="I115" s="9"/>
      <c r="J115" s="12"/>
      <c r="K11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40.25</v>
      </c>
      <c r="B3" s="11">
        <v>90.25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2023-05-04T08:05:18Z</dcterms:modified>
</cp:coreProperties>
</file>