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1" i="4" l="1"/>
  <c r="G46" i="4"/>
  <c r="E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<sst xmlns="http://schemas.openxmlformats.org/spreadsheetml/2006/main" count="130" uniqueCount="77">
  <si>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</si>
  <si>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</si>
  <si>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</si>
  <si>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</si>
  <si>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</si>
  <si>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</si>
  <si>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</si>
  <si>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</si>
  <si>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</si>
  <si>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</si>
  <si>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</si>
  <si>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</si>
  <si>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</si>
  <si>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</si>
  <si>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</si>
  <si>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</si>
  <si>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</si>
  <si>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</si>
  <si>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</si>
  <si>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</si>
  <si>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</si>
  <si>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</si>
  <si>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</si>
  <si>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</si>
  <si>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</si>
  <si>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</si>
  <si>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</si>
  <si>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</si>
  <si>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</si>
  <si>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</si>
  <si>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</si>
  <si>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</si>
  <si>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</si>
  <si>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</si>
  <si>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</si>
  <si>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</si>
  <si>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</si>
  <si>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</si>
  <si>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</si>
  <si>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</si>
  <si>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</si>
  <si>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</si>
  <si>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RAMA, RAQUEL</t>
  </si>
  <si>
    <t>CASUAL</t>
  </si>
  <si>
    <t>2018</t>
  </si>
  <si>
    <t>SP(1-0-0)</t>
  </si>
  <si>
    <t>SOLO P(1-0-0)</t>
  </si>
  <si>
    <t>SOLO P(2-0-0)</t>
  </si>
  <si>
    <t>12/18,19/2018</t>
  </si>
  <si>
    <t>FL(2-0-0)</t>
  </si>
  <si>
    <t>12/27,28/2018</t>
  </si>
  <si>
    <t>FL(3-0-0)</t>
  </si>
  <si>
    <t>12/10,11,12/2018</t>
  </si>
  <si>
    <t>2019</t>
  </si>
  <si>
    <t>SOLO P(4-0-0)</t>
  </si>
  <si>
    <t>1/28-31/2019</t>
  </si>
  <si>
    <t>SP(2-0-0)</t>
  </si>
  <si>
    <t>10/8,24/2019</t>
  </si>
  <si>
    <t>VL(5-0-0)</t>
  </si>
  <si>
    <t>12/18-20,26,27/2019</t>
  </si>
  <si>
    <t>2020</t>
  </si>
  <si>
    <t>CALAMITY LEAVE</t>
  </si>
  <si>
    <t>1/15,31/2020</t>
  </si>
  <si>
    <t>2/11,12,14/2020</t>
  </si>
  <si>
    <t>SL(2-0-0)</t>
  </si>
  <si>
    <t>9/23,29/2020</t>
  </si>
  <si>
    <t>12/11,17,18,21,28/2020</t>
  </si>
  <si>
    <t>2021</t>
  </si>
  <si>
    <t>SP(3-0-0)</t>
  </si>
  <si>
    <t>DOMESTIC 10/18,19,26/2021</t>
  </si>
  <si>
    <t>12/10,13,23,28,29/2021</t>
  </si>
  <si>
    <t>2022</t>
  </si>
  <si>
    <t>9/12,14/2022</t>
  </si>
  <si>
    <t>VL(1-0-0)</t>
  </si>
  <si>
    <t>FL(4-0-0)</t>
  </si>
  <si>
    <t>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</si>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</sst>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8"/>
  <sheetViews>
    <sheetView zoomScaleNormal="100" workbookViewId="0">
      <pane ySplit="3690" topLeftCell="A64" activePane="bottomLeft"/>
      <selection activeCell="I10" sqref="I10"/>
      <selection pane="bottomLeft" activeCell="A81" sqref="A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80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5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51"/>
    </row>
    <row r="15" spans="1:11" x14ac:dyDescent="0.25">
      <c r="A15" s="43">
        <v>43221</v>
      </c>
      <c r="B15" s="16"/>
      <c r="C15" s="14">
        <v>1.25</v>
      </c>
      <c r="D15" s="45"/>
      <c r="E15" s="10"/>
      <c r="F15" s="16"/>
      <c r="G15" s="44">
        <f>IF(ISBLANK(Table13[[#This Row],[EARNED]]),"",Table13[[#This Row],[EARNED]])</f>
        <v>1.25</v>
      </c>
      <c r="H15" s="45"/>
      <c r="I15" s="10"/>
      <c r="J15" s="13"/>
      <c r="K15" s="16"/>
    </row>
    <row r="16" spans="1:11" x14ac:dyDescent="0.25">
      <c r="A16" s="42">
        <v>43252</v>
      </c>
      <c r="B16" s="21"/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21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5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5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49</v>
      </c>
      <c r="C22" s="14">
        <v>1.25</v>
      </c>
      <c r="D22" s="41">
        <v>2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 t="s">
        <v>50</v>
      </c>
    </row>
    <row r="23" spans="1:11" x14ac:dyDescent="0.25">
      <c r="A23" s="42"/>
      <c r="B23" s="21" t="s">
        <v>51</v>
      </c>
      <c r="C23" s="14"/>
      <c r="D23" s="41">
        <v>3</v>
      </c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 t="s">
        <v>52</v>
      </c>
    </row>
    <row r="24" spans="1:11" x14ac:dyDescent="0.25">
      <c r="A24" s="50" t="s">
        <v>53</v>
      </c>
      <c r="B24" s="21"/>
      <c r="C24" s="14"/>
      <c r="D24" s="41"/>
      <c r="E24" s="10"/>
      <c r="F24" s="21"/>
      <c r="G24" s="14" t="str">
        <f>IF(ISBLANK(Table13[[#This Row],[EARNED]]),"",Table13[[#This Row],[EARNED]])</f>
        <v/>
      </c>
      <c r="H24" s="41"/>
      <c r="I24" s="10"/>
      <c r="J24" s="12"/>
      <c r="K24" s="21"/>
    </row>
    <row r="25" spans="1:11" x14ac:dyDescent="0.25">
      <c r="A25" s="42">
        <v>43466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43497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43525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51"/>
    </row>
    <row r="28" spans="1:11" x14ac:dyDescent="0.25">
      <c r="A28" s="42">
        <v>43556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51"/>
    </row>
    <row r="29" spans="1:11" x14ac:dyDescent="0.25">
      <c r="A29" s="42">
        <v>43586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43617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43647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43678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43709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43739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43770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51"/>
    </row>
    <row r="36" spans="1:11" x14ac:dyDescent="0.25">
      <c r="A36" s="42">
        <v>43800</v>
      </c>
      <c r="B36" s="21" t="s">
        <v>58</v>
      </c>
      <c r="C36" s="14">
        <v>1.25</v>
      </c>
      <c r="D36" s="41">
        <v>5</v>
      </c>
      <c r="E36" s="10"/>
      <c r="F36" s="21"/>
      <c r="G36" s="14">
        <f>IF(ISBLANK(Table13[[#This Row],[EARNED]]),"",Table13[[#This Row],[EARNED]])</f>
        <v>1.25</v>
      </c>
      <c r="H36" s="41"/>
      <c r="I36" s="10"/>
      <c r="J36" s="12"/>
      <c r="K36" s="21" t="s">
        <v>59</v>
      </c>
    </row>
    <row r="37" spans="1:11" x14ac:dyDescent="0.25">
      <c r="A37" s="50" t="s">
        <v>60</v>
      </c>
      <c r="B37" s="21"/>
      <c r="C37" s="14"/>
      <c r="D37" s="41"/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/>
    </row>
    <row r="38" spans="1:11" x14ac:dyDescent="0.25">
      <c r="A38" s="42">
        <v>43831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43862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43891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43922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43952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43983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44013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44044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44075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44105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44136</v>
      </c>
      <c r="B48" s="21"/>
      <c r="C48" s="14">
        <v>1.25</v>
      </c>
      <c r="D48" s="41"/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42">
        <v>44166</v>
      </c>
      <c r="B49" s="21" t="s">
        <v>58</v>
      </c>
      <c r="C49" s="14">
        <v>1.25</v>
      </c>
      <c r="D49" s="41">
        <v>5</v>
      </c>
      <c r="E49" s="10"/>
      <c r="F49" s="21"/>
      <c r="G49" s="14">
        <f>IF(ISBLANK(Table13[[#This Row],[EARNED]]),"",Table13[[#This Row],[EARNED]])</f>
        <v>1.25</v>
      </c>
      <c r="H49" s="41"/>
      <c r="I49" s="10"/>
      <c r="J49" s="12"/>
      <c r="K49" s="21" t="s">
        <v>66</v>
      </c>
    </row>
    <row r="50" spans="1:11" x14ac:dyDescent="0.25">
      <c r="A50" s="50" t="s">
        <v>67</v>
      </c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>
        <v>44197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44228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44256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44287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44317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44348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44378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44409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44440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44470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44501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44531</v>
      </c>
      <c r="B62" s="21" t="s">
        <v>58</v>
      </c>
      <c r="C62" s="14">
        <v>1.25</v>
      </c>
      <c r="D62" s="41">
        <v>5</v>
      </c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 t="s">
        <v>70</v>
      </c>
    </row>
    <row r="63" spans="1:11" x14ac:dyDescent="0.25">
      <c r="A63" s="50" t="s">
        <v>71</v>
      </c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>
        <v>44562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44593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44621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44652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44682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44713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44743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44774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51"/>
    </row>
    <row r="72" spans="1:11" x14ac:dyDescent="0.25">
      <c r="A72" s="42">
        <v>44805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44835</v>
      </c>
      <c r="B73" s="21" t="s">
        <v>73</v>
      </c>
      <c r="C73" s="14">
        <v>1.25</v>
      </c>
      <c r="D73" s="41">
        <v>1</v>
      </c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51">
        <v>44858</v>
      </c>
    </row>
    <row r="74" spans="1:11" x14ac:dyDescent="0.25">
      <c r="A74" s="42">
        <v>44866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42">
        <v>44896</v>
      </c>
      <c r="B75" s="21" t="s">
        <v>74</v>
      </c>
      <c r="C75" s="14">
        <v>1.25</v>
      </c>
      <c r="D75" s="41">
        <v>4</v>
      </c>
      <c r="E75" s="10"/>
      <c r="F75" s="21"/>
      <c r="G75" s="14">
        <f>IF(ISBLANK(Table13[[#This Row],[EARNED]]),"",Table13[[#This Row],[EARNED]])</f>
        <v>1.25</v>
      </c>
      <c r="H75" s="41"/>
      <c r="I75" s="10"/>
      <c r="J75" s="12"/>
      <c r="K75" s="21"/>
    </row>
    <row r="76" spans="1:11" x14ac:dyDescent="0.25">
      <c r="A76" s="50" t="s">
        <v>75</v>
      </c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52">
        <v>44927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44958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>
        <v>44986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>
        <v>45017</v>
      </c>
      <c r="B80" s="21"/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/>
      <c r="I80" s="10"/>
      <c r="J80" s="12"/>
      <c r="K80" s="51"/>
    </row>
    <row r="81" spans="1:11" x14ac:dyDescent="0.25">
      <c r="A81" s="42">
        <v>45047</v>
      </c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3"/>
      <c r="B108" s="16"/>
      <c r="C108" s="44"/>
      <c r="D108" s="45"/>
      <c r="E108" s="10"/>
      <c r="F108" s="16"/>
      <c r="G108" s="44" t="str">
        <f>IF(ISBLANK(Table13[[#This Row],[EARNED]]),"",Table13[[#This Row],[EARNED]])</f>
        <v/>
      </c>
      <c r="H108" s="45"/>
      <c r="I108" s="10"/>
      <c r="J108" s="13"/>
      <c r="K108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tabSelected="1" zoomScaleNormal="100" workbookViewId="0">
      <pane ySplit="3690" topLeftCell="A19" activePane="bottomLeft"/>
      <selection activeCell="B4" sqref="B4:C4"/>
      <selection pane="bottomLeft" activeCell="A38" sqref="A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57.69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146.208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45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51">
        <v>43118</v>
      </c>
    </row>
    <row r="12" spans="1:11" x14ac:dyDescent="0.25">
      <c r="A12" s="42">
        <v>43191</v>
      </c>
      <c r="B12" s="21" t="s">
        <v>45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51">
        <v>43195</v>
      </c>
    </row>
    <row r="13" spans="1:11" x14ac:dyDescent="0.25">
      <c r="A13" s="42">
        <v>43313</v>
      </c>
      <c r="B13" s="21" t="s">
        <v>45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51">
        <v>43329</v>
      </c>
    </row>
    <row r="14" spans="1:11" x14ac:dyDescent="0.25">
      <c r="A14" s="42">
        <v>43344</v>
      </c>
      <c r="B14" s="21" t="s">
        <v>46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51">
        <v>43346</v>
      </c>
    </row>
    <row r="15" spans="1:11" x14ac:dyDescent="0.25">
      <c r="A15" s="42"/>
      <c r="B15" s="21" t="s">
        <v>46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51">
        <v>43360</v>
      </c>
    </row>
    <row r="16" spans="1:11" x14ac:dyDescent="0.25">
      <c r="A16" s="42">
        <v>43374</v>
      </c>
      <c r="B16" s="21" t="s">
        <v>46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51">
        <v>43383</v>
      </c>
    </row>
    <row r="17" spans="1:11" x14ac:dyDescent="0.25">
      <c r="A17" s="42"/>
      <c r="B17" s="21" t="s">
        <v>46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51">
        <v>43397</v>
      </c>
    </row>
    <row r="18" spans="1:11" x14ac:dyDescent="0.25">
      <c r="A18" s="42">
        <v>43435</v>
      </c>
      <c r="B18" s="21" t="s">
        <v>47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 t="s">
        <v>48</v>
      </c>
    </row>
    <row r="19" spans="1:11" x14ac:dyDescent="0.25">
      <c r="A19" s="42"/>
      <c r="B19" s="21" t="s">
        <v>46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51">
        <v>43432</v>
      </c>
    </row>
    <row r="20" spans="1:11" x14ac:dyDescent="0.25">
      <c r="A20" s="50" t="s">
        <v>53</v>
      </c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>
        <v>43466</v>
      </c>
      <c r="B21" s="21" t="s">
        <v>54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 t="s">
        <v>55</v>
      </c>
    </row>
    <row r="22" spans="1:11" x14ac:dyDescent="0.25">
      <c r="A22" s="42">
        <v>43525</v>
      </c>
      <c r="B22" s="21" t="s">
        <v>46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51">
        <v>43535</v>
      </c>
    </row>
    <row r="23" spans="1:11" x14ac:dyDescent="0.25">
      <c r="A23" s="42">
        <v>43556</v>
      </c>
      <c r="B23" s="21" t="s">
        <v>46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1">
        <v>43563</v>
      </c>
    </row>
    <row r="24" spans="1:11" x14ac:dyDescent="0.25">
      <c r="A24" s="42">
        <v>43739</v>
      </c>
      <c r="B24" s="21" t="s">
        <v>56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 t="s">
        <v>57</v>
      </c>
    </row>
    <row r="25" spans="1:11" x14ac:dyDescent="0.25">
      <c r="A25" s="42">
        <v>43770</v>
      </c>
      <c r="B25" s="21" t="s">
        <v>45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51">
        <v>43775</v>
      </c>
    </row>
    <row r="26" spans="1:11" x14ac:dyDescent="0.25">
      <c r="A26" s="50" t="s">
        <v>60</v>
      </c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>
        <v>43831</v>
      </c>
      <c r="B27" s="21" t="s">
        <v>61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 t="s">
        <v>62</v>
      </c>
    </row>
    <row r="28" spans="1:11" x14ac:dyDescent="0.25">
      <c r="A28" s="42">
        <v>43862</v>
      </c>
      <c r="B28" s="21" t="s">
        <v>61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 t="s">
        <v>63</v>
      </c>
    </row>
    <row r="29" spans="1:11" x14ac:dyDescent="0.25">
      <c r="A29" s="42">
        <v>44075</v>
      </c>
      <c r="B29" s="21" t="s">
        <v>64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2</v>
      </c>
      <c r="I29" s="10"/>
      <c r="J29" s="12"/>
      <c r="K29" s="21" t="s">
        <v>65</v>
      </c>
    </row>
    <row r="30" spans="1:11" x14ac:dyDescent="0.25">
      <c r="A30" s="50" t="s">
        <v>67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>
        <v>44470</v>
      </c>
      <c r="B31" s="21" t="s">
        <v>68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 t="s">
        <v>69</v>
      </c>
    </row>
    <row r="32" spans="1:11" x14ac:dyDescent="0.25">
      <c r="A32" s="50" t="s">
        <v>71</v>
      </c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>
        <v>44774</v>
      </c>
      <c r="B33" s="21" t="s">
        <v>46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51">
        <v>44799</v>
      </c>
    </row>
    <row r="34" spans="1:11" x14ac:dyDescent="0.25">
      <c r="A34" s="42">
        <v>44805</v>
      </c>
      <c r="B34" s="21" t="s">
        <v>56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 t="s">
        <v>72</v>
      </c>
    </row>
    <row r="35" spans="1:11" x14ac:dyDescent="0.25">
      <c r="A35" s="42">
        <v>44835</v>
      </c>
      <c r="B35" s="21" t="s">
        <v>73</v>
      </c>
      <c r="C35" s="14"/>
      <c r="D35" s="41">
        <v>1</v>
      </c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51">
        <v>44858</v>
      </c>
    </row>
    <row r="36" spans="1:11" x14ac:dyDescent="0.25">
      <c r="A36" s="50" t="s">
        <v>75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>
        <v>45047</v>
      </c>
      <c r="B37" s="21" t="s">
        <v>76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51">
        <v>45044</v>
      </c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3"/>
      <c r="B70" s="16"/>
      <c r="C70" s="44"/>
      <c r="D70" s="45"/>
      <c r="E70" s="10"/>
      <c r="F70" s="16"/>
      <c r="G70" s="44" t="str">
        <f>IF(ISBLANK(Table1[[#This Row],[EARNED]]),"",Table1[[#This Row],[EARNED]])</f>
        <v/>
      </c>
      <c r="H70" s="45"/>
      <c r="I70" s="10"/>
      <c r="J70" s="13"/>
      <c r="K7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58.69</v>
      </c>
      <c r="B3" s="12">
        <v>149.208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2023-05-04T02:15:09Z</dcterms:modified>
</cp:coreProperties>
</file>