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4" i="1" l="1"/>
  <c r="G476" i="1"/>
  <c r="G471" i="1"/>
  <c r="G472" i="1"/>
  <c r="G473" i="1"/>
  <c r="G475" i="1"/>
  <c r="G477" i="1"/>
  <c r="G478" i="1"/>
  <c r="G479" i="1"/>
  <c r="G480" i="1"/>
  <c r="G481" i="1"/>
  <c r="G482" i="1"/>
  <c r="G483" i="1"/>
  <c r="G470" i="1"/>
  <c r="G468" i="1"/>
  <c r="G469" i="1"/>
  <c r="G461" i="1"/>
  <c r="G463" i="1"/>
  <c r="G464" i="1"/>
  <c r="G465" i="1"/>
  <c r="G466" i="1"/>
  <c r="G467" i="1"/>
  <c r="G456" i="1"/>
  <c r="G457" i="1"/>
  <c r="G458" i="1"/>
  <c r="G459" i="1"/>
  <c r="G460" i="1"/>
  <c r="G462" i="1"/>
  <c r="G448" i="1"/>
  <c r="G449" i="1"/>
  <c r="G450" i="1"/>
  <c r="G451" i="1"/>
  <c r="G452" i="1"/>
  <c r="G453" i="1"/>
  <c r="G454" i="1"/>
  <c r="G455" i="1"/>
  <c r="G446" i="1"/>
  <c r="G447" i="1"/>
  <c r="G433" i="1"/>
  <c r="G430" i="1"/>
  <c r="G427" i="1"/>
  <c r="G418" i="1"/>
  <c r="G415" i="1"/>
  <c r="G412" i="1"/>
  <c r="G410" i="1"/>
  <c r="G399" i="1"/>
  <c r="G400" i="1"/>
  <c r="G401" i="1"/>
  <c r="G396" i="1"/>
  <c r="G393" i="1"/>
  <c r="G392" i="1"/>
  <c r="G391" i="1"/>
  <c r="G389" i="1"/>
  <c r="G387" i="1"/>
  <c r="G385" i="1"/>
  <c r="G384" i="1"/>
  <c r="G382" i="1"/>
  <c r="G378" i="1"/>
  <c r="G379" i="1"/>
  <c r="E9" i="1"/>
  <c r="G375" i="1"/>
  <c r="G376" i="1"/>
  <c r="G435" i="1"/>
  <c r="G419" i="1"/>
  <c r="G402" i="1"/>
  <c r="G381" i="1"/>
  <c r="G383" i="1"/>
  <c r="G386" i="1"/>
  <c r="G388" i="1"/>
  <c r="G390" i="1"/>
  <c r="G394" i="1"/>
  <c r="G395" i="1"/>
  <c r="G397" i="1"/>
  <c r="G398" i="1"/>
  <c r="G403" i="1"/>
  <c r="G404" i="1"/>
  <c r="G405" i="1"/>
  <c r="G406" i="1"/>
  <c r="G407" i="1"/>
  <c r="G408" i="1"/>
  <c r="G409" i="1"/>
  <c r="G411" i="1"/>
  <c r="G413" i="1"/>
  <c r="G414" i="1"/>
  <c r="G416" i="1"/>
  <c r="G417" i="1"/>
  <c r="G420" i="1"/>
  <c r="G421" i="1"/>
  <c r="G422" i="1"/>
  <c r="G423" i="1"/>
  <c r="G424" i="1"/>
  <c r="G425" i="1"/>
  <c r="G426" i="1"/>
  <c r="G428" i="1"/>
  <c r="G429" i="1"/>
  <c r="G431" i="1"/>
  <c r="G432" i="1"/>
  <c r="G434" i="1"/>
  <c r="G436" i="1"/>
  <c r="G437" i="1"/>
  <c r="G438" i="1"/>
  <c r="G439" i="1"/>
  <c r="G440" i="1"/>
  <c r="G441" i="1"/>
  <c r="G442" i="1"/>
  <c r="G443" i="1"/>
  <c r="G444" i="1"/>
  <c r="G445" i="1"/>
  <c r="G372" i="1" l="1"/>
  <c r="G368" i="1"/>
  <c r="G369" i="1"/>
  <c r="G370" i="1"/>
  <c r="G366" i="1"/>
  <c r="G364" i="1"/>
  <c r="G365" i="1"/>
  <c r="G360" i="1"/>
  <c r="G361" i="1"/>
  <c r="G358" i="1"/>
  <c r="G356" i="1"/>
  <c r="G354" i="1"/>
  <c r="G352" i="1"/>
  <c r="G349" i="1"/>
  <c r="G350" i="1"/>
  <c r="G347" i="1"/>
  <c r="G346" i="1"/>
  <c r="G342" i="1"/>
  <c r="G343" i="1"/>
  <c r="G344" i="1"/>
  <c r="G339" i="1"/>
  <c r="G337" i="1"/>
  <c r="G334" i="1"/>
  <c r="G335" i="1"/>
  <c r="G336" i="1"/>
  <c r="G338" i="1"/>
  <c r="G331" i="1"/>
  <c r="G332" i="1"/>
  <c r="G329" i="1"/>
  <c r="G327" i="1"/>
  <c r="G323" i="1"/>
  <c r="G319" i="1"/>
  <c r="G320" i="1"/>
  <c r="G321" i="1"/>
  <c r="G317" i="1"/>
  <c r="G315" i="1"/>
  <c r="G312" i="1"/>
  <c r="G313" i="1"/>
  <c r="G373" i="1"/>
  <c r="G340" i="1"/>
  <c r="G308" i="1"/>
  <c r="G306" i="1"/>
  <c r="G316" i="1"/>
  <c r="G318" i="1"/>
  <c r="G322" i="1"/>
  <c r="G324" i="1"/>
  <c r="G325" i="1"/>
  <c r="G326" i="1"/>
  <c r="G328" i="1"/>
  <c r="G330" i="1"/>
  <c r="G333" i="1"/>
  <c r="G341" i="1"/>
  <c r="G345" i="1"/>
  <c r="G348" i="1"/>
  <c r="G351" i="1"/>
  <c r="G353" i="1"/>
  <c r="G355" i="1"/>
  <c r="G357" i="1"/>
  <c r="G359" i="1"/>
  <c r="G362" i="1"/>
  <c r="G363" i="1"/>
  <c r="G367" i="1"/>
  <c r="G371" i="1"/>
  <c r="G374" i="1"/>
  <c r="G377" i="1"/>
  <c r="G380" i="1"/>
  <c r="G305" i="1"/>
  <c r="G303" i="1"/>
  <c r="G301" i="1"/>
  <c r="G299" i="1"/>
  <c r="G297" i="1"/>
  <c r="G294" i="1"/>
  <c r="G292" i="1"/>
  <c r="G287" i="1"/>
  <c r="G284" i="1"/>
  <c r="G282" i="1"/>
  <c r="G280" i="1"/>
  <c r="G277" i="1"/>
  <c r="G278" i="1"/>
  <c r="G273" i="1"/>
  <c r="G274" i="1"/>
  <c r="G270" i="1"/>
  <c r="G267" i="1"/>
  <c r="G262" i="1"/>
  <c r="G263" i="1"/>
  <c r="G260" i="1"/>
  <c r="G257" i="1"/>
  <c r="G258" i="1"/>
  <c r="G255" i="1"/>
  <c r="G253" i="1"/>
  <c r="G248" i="1"/>
  <c r="G242" i="1"/>
  <c r="G241" i="1"/>
  <c r="G234" i="1"/>
  <c r="G310" i="1"/>
  <c r="G288" i="1"/>
  <c r="G265" i="1"/>
  <c r="G244" i="1"/>
  <c r="G286" i="1"/>
  <c r="G289" i="1"/>
  <c r="G290" i="1"/>
  <c r="G291" i="1"/>
  <c r="G293" i="1"/>
  <c r="G295" i="1"/>
  <c r="G296" i="1"/>
  <c r="G298" i="1"/>
  <c r="G300" i="1"/>
  <c r="G302" i="1"/>
  <c r="G304" i="1"/>
  <c r="G307" i="1"/>
  <c r="G309" i="1"/>
  <c r="G311" i="1"/>
  <c r="G314" i="1"/>
  <c r="G232" i="1"/>
  <c r="G233" i="1"/>
  <c r="G235" i="1"/>
  <c r="G236" i="1"/>
  <c r="G237" i="1"/>
  <c r="G238" i="1"/>
  <c r="G239" i="1"/>
  <c r="G240" i="1"/>
  <c r="G243" i="1"/>
  <c r="G245" i="1"/>
  <c r="G246" i="1"/>
  <c r="G247" i="1"/>
  <c r="G249" i="1"/>
  <c r="G250" i="1"/>
  <c r="G251" i="1"/>
  <c r="G252" i="1"/>
  <c r="G254" i="1"/>
  <c r="G256" i="1"/>
  <c r="G259" i="1"/>
  <c r="G261" i="1"/>
  <c r="G264" i="1"/>
  <c r="G266" i="1"/>
  <c r="G268" i="1"/>
  <c r="G269" i="1"/>
  <c r="G271" i="1"/>
  <c r="G272" i="1"/>
  <c r="G275" i="1"/>
  <c r="G276" i="1"/>
  <c r="G279" i="1"/>
  <c r="G281" i="1"/>
  <c r="G283" i="1"/>
  <c r="G285" i="1"/>
  <c r="G224" i="1"/>
  <c r="G228" i="1"/>
  <c r="G222" i="1"/>
  <c r="G223" i="1"/>
  <c r="G225" i="1"/>
  <c r="G226" i="1"/>
  <c r="G227" i="1"/>
  <c r="G229" i="1"/>
  <c r="G230" i="1"/>
  <c r="G231" i="1"/>
  <c r="G214" i="1"/>
  <c r="G215" i="1" l="1"/>
  <c r="G216" i="1"/>
  <c r="G217" i="1"/>
  <c r="G218" i="1"/>
  <c r="G219" i="1"/>
  <c r="G220" i="1"/>
  <c r="G221" i="1"/>
  <c r="G201" i="1"/>
  <c r="G213" i="1"/>
  <c r="G202" i="1"/>
  <c r="G203" i="1"/>
  <c r="G204" i="1"/>
  <c r="G205" i="1"/>
  <c r="G206" i="1"/>
  <c r="G207" i="1"/>
  <c r="G208" i="1"/>
  <c r="G209" i="1"/>
  <c r="G210" i="1"/>
  <c r="G211" i="1"/>
  <c r="G212" i="1"/>
  <c r="G188" i="1"/>
  <c r="G199" i="1"/>
  <c r="G200" i="1"/>
  <c r="G189" i="1"/>
  <c r="G190" i="1"/>
  <c r="G191" i="1"/>
  <c r="G192" i="1"/>
  <c r="G193" i="1"/>
  <c r="G194" i="1"/>
  <c r="G195" i="1"/>
  <c r="G196" i="1"/>
  <c r="G197" i="1"/>
  <c r="G198" i="1"/>
  <c r="G178" i="1"/>
  <c r="G175" i="1"/>
  <c r="G187" i="1"/>
  <c r="G170" i="1"/>
  <c r="G173" i="1"/>
  <c r="G159" i="1"/>
  <c r="G174" i="1"/>
  <c r="G176" i="1"/>
  <c r="G177" i="1"/>
  <c r="G179" i="1"/>
  <c r="G180" i="1"/>
  <c r="G181" i="1"/>
  <c r="G182" i="1"/>
  <c r="G183" i="1"/>
  <c r="G184" i="1"/>
  <c r="G185" i="1"/>
  <c r="G186" i="1"/>
  <c r="G153" i="1"/>
  <c r="G154" i="1"/>
  <c r="G155" i="1"/>
  <c r="G156" i="1"/>
  <c r="G157" i="1"/>
  <c r="G158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46" i="1"/>
  <c r="G133" i="1"/>
  <c r="G118" i="1"/>
  <c r="G119" i="1"/>
  <c r="G120" i="1"/>
  <c r="G103" i="1"/>
  <c r="G105" i="1"/>
  <c r="G77" i="1"/>
  <c r="G59" i="1"/>
  <c r="G54" i="1"/>
  <c r="G55" i="1"/>
  <c r="G47" i="1"/>
  <c r="G44" i="1"/>
  <c r="G40" i="1"/>
  <c r="G38" i="1"/>
  <c r="G34" i="1"/>
  <c r="G91" i="1"/>
  <c r="G78" i="1"/>
  <c r="G64" i="1"/>
  <c r="G48" i="1"/>
  <c r="G30" i="1"/>
  <c r="G17" i="1"/>
  <c r="A13" i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5" i="1" s="1"/>
  <c r="A36" i="1" s="1"/>
  <c r="A37" i="1" s="1"/>
  <c r="A39" i="1" s="1"/>
  <c r="A41" i="1" s="1"/>
  <c r="A42" i="1" s="1"/>
  <c r="A43" i="1" s="1"/>
  <c r="A45" i="1" s="1"/>
  <c r="A46" i="1" s="1"/>
  <c r="A49" i="1" s="1"/>
  <c r="A50" i="1" s="1"/>
  <c r="A51" i="1" s="1"/>
  <c r="A52" i="1" s="1"/>
  <c r="A53" i="1" s="1"/>
  <c r="A56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1" i="1" s="1"/>
  <c r="A172" i="1" s="1"/>
  <c r="A174" i="1" s="1"/>
  <c r="A176" i="1" s="1"/>
  <c r="A177" i="1" s="1"/>
  <c r="A179" i="1" s="1"/>
  <c r="A180" i="1" s="1"/>
  <c r="A181" i="1" s="1"/>
  <c r="A182" i="1" s="1"/>
  <c r="A183" i="1" s="1"/>
  <c r="A184" i="1" s="1"/>
  <c r="A185" i="1" s="1"/>
  <c r="A186" i="1" s="1"/>
  <c r="A187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5" i="1" s="1"/>
  <c r="A226" i="1" s="1"/>
  <c r="A227" i="1" s="1"/>
  <c r="A229" i="1" s="1"/>
  <c r="A230" i="1" s="1"/>
  <c r="A231" i="1" s="1"/>
  <c r="A232" i="1" s="1"/>
  <c r="A233" i="1" s="1"/>
  <c r="A235" i="1" s="1"/>
  <c r="A236" i="1" s="1"/>
  <c r="A237" i="1" s="1"/>
  <c r="A238" i="1" s="1"/>
  <c r="A239" i="1" s="1"/>
  <c r="A240" i="1" s="1"/>
  <c r="A243" i="1" s="1"/>
  <c r="A245" i="1" s="1"/>
  <c r="A246" i="1" s="1"/>
  <c r="A247" i="1" s="1"/>
  <c r="A249" i="1" s="1"/>
  <c r="A250" i="1" s="1"/>
  <c r="A251" i="1" s="1"/>
  <c r="A252" i="1" s="1"/>
  <c r="A254" i="1" s="1"/>
  <c r="A256" i="1" s="1"/>
  <c r="A259" i="1" s="1"/>
  <c r="A261" i="1" s="1"/>
  <c r="A264" i="1" s="1"/>
  <c r="A266" i="1" s="1"/>
  <c r="A268" i="1" s="1"/>
  <c r="A269" i="1" s="1"/>
  <c r="A271" i="1" s="1"/>
  <c r="A272" i="1" s="1"/>
  <c r="A275" i="1" s="1"/>
  <c r="A276" i="1" s="1"/>
  <c r="A279" i="1" s="1"/>
  <c r="A281" i="1" s="1"/>
  <c r="A283" i="1" s="1"/>
  <c r="A285" i="1" s="1"/>
  <c r="A286" i="1" s="1"/>
  <c r="A289" i="1" s="1"/>
  <c r="A290" i="1" s="1"/>
  <c r="A291" i="1" s="1"/>
  <c r="A293" i="1" s="1"/>
  <c r="A295" i="1" s="1"/>
  <c r="A296" i="1" s="1"/>
  <c r="A298" i="1" s="1"/>
  <c r="A300" i="1" s="1"/>
  <c r="A302" i="1" s="1"/>
  <c r="A304" i="1" s="1"/>
  <c r="A307" i="1" s="1"/>
  <c r="A309" i="1" s="1"/>
  <c r="A311" i="1" s="1"/>
  <c r="A314" i="1" s="1"/>
  <c r="A316" i="1" s="1"/>
  <c r="A318" i="1" s="1"/>
  <c r="A322" i="1" s="1"/>
  <c r="A324" i="1" s="1"/>
  <c r="A325" i="1" s="1"/>
  <c r="A326" i="1" s="1"/>
  <c r="A328" i="1" s="1"/>
  <c r="A330" i="1" s="1"/>
  <c r="A333" i="1" s="1"/>
  <c r="A339" i="1" s="1"/>
  <c r="A341" i="1" s="1"/>
  <c r="A345" i="1" s="1"/>
  <c r="A348" i="1" s="1"/>
  <c r="A351" i="1" s="1"/>
  <c r="A353" i="1" s="1"/>
  <c r="A355" i="1" s="1"/>
  <c r="A357" i="1" s="1"/>
  <c r="A359" i="1" s="1"/>
  <c r="A362" i="1" s="1"/>
  <c r="A363" i="1" s="1"/>
  <c r="A367" i="1" s="1"/>
  <c r="A371" i="1" s="1"/>
  <c r="A374" i="1" s="1"/>
  <c r="A377" i="1" s="1"/>
  <c r="A380" i="1" s="1"/>
  <c r="A381" i="1" s="1"/>
  <c r="A383" i="1" s="1"/>
  <c r="A386" i="1" s="1"/>
  <c r="A388" i="1" s="1"/>
  <c r="A390" i="1" s="1"/>
  <c r="A394" i="1" s="1"/>
  <c r="A395" i="1" s="1"/>
  <c r="A397" i="1" s="1"/>
  <c r="A398" i="1" s="1"/>
  <c r="A403" i="1" s="1"/>
  <c r="A404" i="1" s="1"/>
  <c r="A405" i="1" s="1"/>
  <c r="A406" i="1" s="1"/>
  <c r="A407" i="1" s="1"/>
  <c r="A408" i="1" s="1"/>
  <c r="A409" i="1" s="1"/>
  <c r="A411" i="1" s="1"/>
  <c r="A413" i="1" s="1"/>
  <c r="A414" i="1" s="1"/>
  <c r="A416" i="1" s="1"/>
  <c r="A417" i="1" s="1"/>
  <c r="A420" i="1" s="1"/>
  <c r="A421" i="1" s="1"/>
  <c r="A422" i="1" s="1"/>
  <c r="A423" i="1" s="1"/>
  <c r="A424" i="1" s="1"/>
  <c r="A425" i="1" s="1"/>
  <c r="A426" i="1" s="1"/>
  <c r="A428" i="1" s="1"/>
  <c r="A429" i="1" s="1"/>
  <c r="A431" i="1" s="1"/>
  <c r="A432" i="1" s="1"/>
  <c r="A434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2" i="1" s="1"/>
  <c r="A463" i="1" s="1"/>
  <c r="A464" i="1" s="1"/>
  <c r="A465" i="1" s="1"/>
  <c r="A466" i="1" s="1"/>
  <c r="A467" i="1" s="1"/>
  <c r="A468" i="1" s="1"/>
  <c r="A469" i="1" s="1"/>
  <c r="G3" i="3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5" i="1"/>
  <c r="G36" i="1"/>
  <c r="G37" i="1"/>
  <c r="G39" i="1"/>
  <c r="G41" i="1"/>
  <c r="G42" i="1"/>
  <c r="G43" i="1"/>
  <c r="G45" i="1"/>
  <c r="G46" i="1"/>
  <c r="G49" i="1"/>
  <c r="G50" i="1"/>
  <c r="G51" i="1"/>
  <c r="G52" i="1"/>
  <c r="G53" i="1"/>
  <c r="G56" i="1"/>
  <c r="G57" i="1"/>
  <c r="G58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<sst xmlns="http://schemas.openxmlformats.org/spreadsheetml/2006/main" count="485" uniqueCount="296">
  <si>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</si>
  <si>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</si>
  <si>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</si>
  <si>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</si>
  <si>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</si>
  <si>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</si>
  <si>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</si>
  <si>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</si>
  <si>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</si>
  <si>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</si>
  <si>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</si>
  <si>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</si>
  <si>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</si>
  <si>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</si>
  <si>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</si>
  <si>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</si>
  <si>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</si>
  <si>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</si>
  <si>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</si>
  <si>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</si>
  <si>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</si>
  <si>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</si>
  <si>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</si>
  <si>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</si>
  <si>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</si>
  <si>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</si>
  <si>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</si>
  <si>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</si>
  <si>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</si>
  <si>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</si>
  <si>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</si>
  <si>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</si>
  <si>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</si>
  <si>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</si>
  <si>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</si>
  <si>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</si>
  <si>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</si>
  <si>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</si>
  <si>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</si>
  <si>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</si>
  <si>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</si>
  <si>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</si>
  <si>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BUGARIN, MA. ANA</t>
  </si>
  <si>
    <t>PERMANENT</t>
  </si>
  <si>
    <t>CIVIL REGISTRY</t>
  </si>
  <si>
    <t>1995</t>
  </si>
  <si>
    <t>1996</t>
  </si>
  <si>
    <t>VL(3-0-0)</t>
  </si>
  <si>
    <t>4/1-3/1996</t>
  </si>
  <si>
    <t>VL(5-0-0)</t>
  </si>
  <si>
    <t>9/23-27/1996</t>
  </si>
  <si>
    <t>SL(12-0-0)</t>
  </si>
  <si>
    <t>10/16-31/1996</t>
  </si>
  <si>
    <t>UT(0-4-7)</t>
  </si>
  <si>
    <t>1997</t>
  </si>
  <si>
    <t>1998</t>
  </si>
  <si>
    <t>1999</t>
  </si>
  <si>
    <t>2000</t>
  </si>
  <si>
    <t>2001</t>
  </si>
  <si>
    <t>SL(2-0-0)</t>
  </si>
  <si>
    <t>1/16,17/1997</t>
  </si>
  <si>
    <t>VL(2-0-0)</t>
  </si>
  <si>
    <t>SL(4-0-0)</t>
  </si>
  <si>
    <t>3/4,11/1997</t>
  </si>
  <si>
    <t>3/21,24-26/1997</t>
  </si>
  <si>
    <t>SL(1-0-0)</t>
  </si>
  <si>
    <t>VL(1-0-0)</t>
  </si>
  <si>
    <t>7/4,7,11,14/1997</t>
  </si>
  <si>
    <t>7/31,8/1/1997</t>
  </si>
  <si>
    <t>SP(1-0-0)</t>
  </si>
  <si>
    <t>BDAY 8/14/1997</t>
  </si>
  <si>
    <t>BDAY 8/14/1998</t>
  </si>
  <si>
    <t>SL(3-0-0)</t>
  </si>
  <si>
    <t>9/1,8,9/1997</t>
  </si>
  <si>
    <t>10/2,3/1997</t>
  </si>
  <si>
    <t>10/21,22,27/1997</t>
  </si>
  <si>
    <t>UT(0-1-29)</t>
  </si>
  <si>
    <t>11/14,19/1997</t>
  </si>
  <si>
    <t>12/9,16/1997</t>
  </si>
  <si>
    <t>2/11-13/1998</t>
  </si>
  <si>
    <t>4/6-8/1998</t>
  </si>
  <si>
    <t>5/22,29/1998</t>
  </si>
  <si>
    <t>7/6,7/1998</t>
  </si>
  <si>
    <t>9/10,11/1998</t>
  </si>
  <si>
    <t>FL(1-0-0)</t>
  </si>
  <si>
    <t>BDAY 8/14/1999</t>
  </si>
  <si>
    <t>FL(2-0-0)</t>
  </si>
  <si>
    <t>12/6,8,13/1999</t>
  </si>
  <si>
    <t>UT(0-0-53)</t>
  </si>
  <si>
    <t>UT(0-0-38)</t>
  </si>
  <si>
    <t>11/22,23,29/2000</t>
  </si>
  <si>
    <t>2002</t>
  </si>
  <si>
    <t>UT(0-0-15)</t>
  </si>
  <si>
    <t>UT(0-0-26)</t>
  </si>
  <si>
    <t>UT(0-0-18)</t>
  </si>
  <si>
    <t>UT(0-0-10)</t>
  </si>
  <si>
    <t>UT(0-0-14)</t>
  </si>
  <si>
    <t>12/7,13,21,27,28/2001</t>
  </si>
  <si>
    <t>UT(0-0-17)</t>
  </si>
  <si>
    <t>2003</t>
  </si>
  <si>
    <t>UT(0-0-42)</t>
  </si>
  <si>
    <t>UT(0-0-31)</t>
  </si>
  <si>
    <t>UT(0-0-46)</t>
  </si>
  <si>
    <t>UT(0-0-7)</t>
  </si>
  <si>
    <t>UT(0-0-52)</t>
  </si>
  <si>
    <t>UT(0-0-25)</t>
  </si>
  <si>
    <t>UT(0-0-39)</t>
  </si>
  <si>
    <t>FL(1-4-0)</t>
  </si>
  <si>
    <t>2004</t>
  </si>
  <si>
    <t>2005</t>
  </si>
  <si>
    <t>10/3,4/2003</t>
  </si>
  <si>
    <t>11/24,28 12/24,26,27/2003</t>
  </si>
  <si>
    <t>FL(5-0-0)</t>
  </si>
  <si>
    <t>12/3,4,10,15,31/2004</t>
  </si>
  <si>
    <t>2006</t>
  </si>
  <si>
    <t>2007</t>
  </si>
  <si>
    <t>FL(4-0-0)</t>
  </si>
  <si>
    <t>3/21,23,25,26/2005</t>
  </si>
  <si>
    <t>10/6,9/2006</t>
  </si>
  <si>
    <t>11/2,6/2006</t>
  </si>
  <si>
    <t>12/13-15,22,26/2006</t>
  </si>
  <si>
    <t>3/2,6/2007</t>
  </si>
  <si>
    <t>FL(3-0-0)</t>
  </si>
  <si>
    <t>4/2-4/2007</t>
  </si>
  <si>
    <t>5/7-11/2007</t>
  </si>
  <si>
    <t>SL(5-0-0)</t>
  </si>
  <si>
    <t>4/17-21/2007</t>
  </si>
  <si>
    <t>12/17-21/2007</t>
  </si>
  <si>
    <t>2008</t>
  </si>
  <si>
    <t>2009</t>
  </si>
  <si>
    <t>12/22-24/2008</t>
  </si>
  <si>
    <t>4/6-8/2009</t>
  </si>
  <si>
    <t>3/17-19/2008</t>
  </si>
  <si>
    <t>5/27-29/2009</t>
  </si>
  <si>
    <t>10/8,9/2009</t>
  </si>
  <si>
    <t>12/23,24,28-31/2009</t>
  </si>
  <si>
    <t>2010</t>
  </si>
  <si>
    <t>2011</t>
  </si>
  <si>
    <t>6/28,29/2010</t>
  </si>
  <si>
    <t>8/30-9/3/2010</t>
  </si>
  <si>
    <t>9/24,27/2010</t>
  </si>
  <si>
    <t>12/24,27-31/2010</t>
  </si>
  <si>
    <t>2012</t>
  </si>
  <si>
    <t>2013</t>
  </si>
  <si>
    <t>2014</t>
  </si>
  <si>
    <t>2015</t>
  </si>
  <si>
    <t>FL(6-0-0)</t>
  </si>
  <si>
    <t>4/13-20/2011</t>
  </si>
  <si>
    <t>5/10,11,16,20/2011</t>
  </si>
  <si>
    <t>5/23,24/2011</t>
  </si>
  <si>
    <t>UT(2-0-20)</t>
  </si>
  <si>
    <t>10/25,26/2011</t>
  </si>
  <si>
    <t>11/16,17/2011</t>
  </si>
  <si>
    <t>12/25-29/2011</t>
  </si>
  <si>
    <t>UT(2-2-20)</t>
  </si>
  <si>
    <t>3/4,5/2012</t>
  </si>
  <si>
    <t>4/2-4/2012</t>
  </si>
  <si>
    <t>4/27,20/2012</t>
  </si>
  <si>
    <t>7/5,6/2012</t>
  </si>
  <si>
    <t>UT(1-0-54)</t>
  </si>
  <si>
    <t>UT(2-0-9)</t>
  </si>
  <si>
    <t>10/3,4/2012</t>
  </si>
  <si>
    <t>UT(0-6-7)</t>
  </si>
  <si>
    <t>UT(1-0-8)</t>
  </si>
  <si>
    <t>11/19,23/2012</t>
  </si>
  <si>
    <t>12/21-24/2012</t>
  </si>
  <si>
    <t>UT(0-6-34)</t>
  </si>
  <si>
    <t>UT(1-1-50)</t>
  </si>
  <si>
    <t>1/2,9/2013</t>
  </si>
  <si>
    <t>2/28,31/2013</t>
  </si>
  <si>
    <t>3/22,25-27/2013</t>
  </si>
  <si>
    <t>UT(3-7-12)</t>
  </si>
  <si>
    <t>UT(5-1-17)</t>
  </si>
  <si>
    <t>5/3,6/5/2013</t>
  </si>
  <si>
    <t>5/23,24-27/2013</t>
  </si>
  <si>
    <t>UT(1-2-38)</t>
  </si>
  <si>
    <t>UT(1-1-10)</t>
  </si>
  <si>
    <t>BDAY 8/14/2013</t>
  </si>
  <si>
    <t>UT(1-5-0)</t>
  </si>
  <si>
    <t>10/2-4/2013</t>
  </si>
  <si>
    <t>UT(3-4-18)</t>
  </si>
  <si>
    <t>UT(5-0-58)</t>
  </si>
  <si>
    <t>12/10-12/2013</t>
  </si>
  <si>
    <t>UT(1-5-53)</t>
  </si>
  <si>
    <t>UT(2-1-18)</t>
  </si>
  <si>
    <t>UT(3-2-14)</t>
  </si>
  <si>
    <t>4/14-16/2014</t>
  </si>
  <si>
    <t>UT(0-1-59)</t>
  </si>
  <si>
    <t>5/2,5,6/2014</t>
  </si>
  <si>
    <t>UT(7-0-23)</t>
  </si>
  <si>
    <t>UT(2-3-15)</t>
  </si>
  <si>
    <t>6/5,6/2014</t>
  </si>
  <si>
    <t>UT(0-4-29)</t>
  </si>
  <si>
    <t>BDAY 8/14/2014</t>
  </si>
  <si>
    <t>UT(0-0-41)</t>
  </si>
  <si>
    <t>UT(1-1-13)</t>
  </si>
  <si>
    <t>10/15,20/2014</t>
  </si>
  <si>
    <t>UT(2-4-45)</t>
  </si>
  <si>
    <t>12/23,24,26,29/2014</t>
  </si>
  <si>
    <t>UT(2-1-43)</t>
  </si>
  <si>
    <t>UT(0-5-19)</t>
  </si>
  <si>
    <t>2016</t>
  </si>
  <si>
    <t>2017</t>
  </si>
  <si>
    <t>UT(1-1-46)</t>
  </si>
  <si>
    <t>1/30,2/6/2014</t>
  </si>
  <si>
    <t>UT(1-0-46)</t>
  </si>
  <si>
    <t>3/30-4/1/2015</t>
  </si>
  <si>
    <t>UT(1-3-54)</t>
  </si>
  <si>
    <t>4/8,9/2015</t>
  </si>
  <si>
    <t>5/13-15/2015</t>
  </si>
  <si>
    <t>UT(0-6-17)</t>
  </si>
  <si>
    <t>UT(4-1-8)</t>
  </si>
  <si>
    <t>UT(1-4-24)</t>
  </si>
  <si>
    <t>UT(0-4-51)</t>
  </si>
  <si>
    <t>UT(1-4-51)</t>
  </si>
  <si>
    <t>UT(2-6-32)</t>
  </si>
  <si>
    <t>UT(1-4-33)</t>
  </si>
  <si>
    <t>UT(0-4-9)</t>
  </si>
  <si>
    <t>10/29,30/2015</t>
  </si>
  <si>
    <t>UT(1-4-10)</t>
  </si>
  <si>
    <t>11/20,23/2015</t>
  </si>
  <si>
    <t>12/3,4/2015</t>
  </si>
  <si>
    <t>12/1,11,28,29/2015</t>
  </si>
  <si>
    <t>UT(2-6-0)</t>
  </si>
  <si>
    <t>UT(2-3-10)</t>
  </si>
  <si>
    <t>1/6,7/2016</t>
  </si>
  <si>
    <t>1/28,29/2016</t>
  </si>
  <si>
    <t>2/2-4/2016</t>
  </si>
  <si>
    <t>UT(2-4-18)</t>
  </si>
  <si>
    <t>3/21,23,29/2016</t>
  </si>
  <si>
    <t>UT(2-2-32)</t>
  </si>
  <si>
    <t>UT(5-4-21)</t>
  </si>
  <si>
    <t>UT(2-6-24)</t>
  </si>
  <si>
    <t>UT(3-6-57)</t>
  </si>
  <si>
    <t>UT(1-7-34)</t>
  </si>
  <si>
    <t>UT(2-0-25)</t>
  </si>
  <si>
    <t>8/1,2/2016</t>
  </si>
  <si>
    <t>8/30,31/2016</t>
  </si>
  <si>
    <t>UT(2-3-27)</t>
  </si>
  <si>
    <t>9/29,30/2016</t>
  </si>
  <si>
    <t>SL(1-4-0)</t>
  </si>
  <si>
    <t>UT(1-0-15)</t>
  </si>
  <si>
    <t>11/18,29/2016</t>
  </si>
  <si>
    <t>12/2,8HD/2016</t>
  </si>
  <si>
    <t>UT(3-6-4)</t>
  </si>
  <si>
    <t>12/23,27/2016</t>
  </si>
  <si>
    <t>2018</t>
  </si>
  <si>
    <t>2019</t>
  </si>
  <si>
    <t>2020</t>
  </si>
  <si>
    <t>UT(1-2-3)</t>
  </si>
  <si>
    <t>UT(2-6-10)</t>
  </si>
  <si>
    <t>2/6,7,10/2017</t>
  </si>
  <si>
    <t>UT(1-0-22)</t>
  </si>
  <si>
    <t>UT(4-0-58)</t>
  </si>
  <si>
    <t>4/10-12/2017</t>
  </si>
  <si>
    <t>6/5,9/2017</t>
  </si>
  <si>
    <t>UT(4-0-56)</t>
  </si>
  <si>
    <t>SL(2-4-0)</t>
  </si>
  <si>
    <t>7/18,19,11HD/2017</t>
  </si>
  <si>
    <t>UT(0-1-8)</t>
  </si>
  <si>
    <t>SP(3-0-0)</t>
  </si>
  <si>
    <t>BDAY 8/23,24,29/2017</t>
  </si>
  <si>
    <t>9/18,19/2017</t>
  </si>
  <si>
    <t>UT(0-5-40)</t>
  </si>
  <si>
    <t>UT(1-0-37)</t>
  </si>
  <si>
    <t>10/26,27,30/2017</t>
  </si>
  <si>
    <t>UT(0-2-10)</t>
  </si>
  <si>
    <t>11/28,19/2017</t>
  </si>
  <si>
    <t>12/1,4/2017</t>
  </si>
  <si>
    <t>12/18,22,29/2017</t>
  </si>
  <si>
    <t>BDAY 1/11/2018</t>
  </si>
  <si>
    <t>3/26-28/2018</t>
  </si>
  <si>
    <t>BDAY 8/14/2018</t>
  </si>
  <si>
    <t>8/15,17/2018</t>
  </si>
  <si>
    <t>8/28,29/2018</t>
  </si>
  <si>
    <t>10/2,8/2018</t>
  </si>
  <si>
    <t>10/19,23/2018</t>
  </si>
  <si>
    <t>12/7,14,17,21,26/2018</t>
  </si>
  <si>
    <t>1/8-14/2019</t>
  </si>
  <si>
    <t>4/15-17/2019</t>
  </si>
  <si>
    <t>BDAY 8/14/2019</t>
  </si>
  <si>
    <t>9/27,29/2019</t>
  </si>
  <si>
    <t>VL(4-0-0)</t>
  </si>
  <si>
    <t>11/13,20/2019</t>
  </si>
  <si>
    <t>12/6,9,16,26/2019</t>
  </si>
  <si>
    <t>1/2,3/2020</t>
  </si>
  <si>
    <t>12/21-29/2020</t>
  </si>
  <si>
    <t>2021</t>
  </si>
  <si>
    <t>1/25-27/2021</t>
  </si>
  <si>
    <t>12/22-24,29,31/2021</t>
  </si>
  <si>
    <t>2022</t>
  </si>
  <si>
    <t>4/18,19/2022</t>
  </si>
  <si>
    <t>8/1,2/2022</t>
  </si>
  <si>
    <t>2023</t>
  </si>
  <si>
    <t>12/9,21,22,23,26</t>
  </si>
  <si>
    <t>4/28,5/2/2023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</si>
</sst>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83"/>
  <sheetViews>
    <sheetView tabSelected="1" zoomScale="95" zoomScaleNormal="95" workbookViewId="0">
      <pane ySplit="3495" topLeftCell="A463" activePane="bottomLeft"/>
      <selection activeCell="F8" sqref="F8"/>
      <selection pane="bottomLeft" activeCell="B481" sqref="B4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93.631999999999948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189.625</v>
      </c>
      <c r="J9" s="11"/>
      <c r="K9" s="20"/>
    </row>
    <row r="10" spans="1:11" x14ac:dyDescent="0.25">
      <c r="A10" s="46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34884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34912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34943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90" si="0">EDATE(A13,1)</f>
        <v>34973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35004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35034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6" t="s">
        <v>46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35065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35096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35125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35156</v>
      </c>
      <c r="B21" s="20" t="s">
        <v>47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25">
      <c r="A22" s="40">
        <f t="shared" si="0"/>
        <v>35186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35217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35247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35278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35309</v>
      </c>
      <c r="B26" s="20" t="s">
        <v>49</v>
      </c>
      <c r="C26" s="13">
        <v>1.25</v>
      </c>
      <c r="D26" s="39">
        <v>5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50</v>
      </c>
    </row>
    <row r="27" spans="1:11" x14ac:dyDescent="0.25">
      <c r="A27" s="40">
        <f t="shared" si="0"/>
        <v>35339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35370</v>
      </c>
      <c r="B28" s="20" t="s">
        <v>51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12</v>
      </c>
      <c r="I28" s="9"/>
      <c r="J28" s="11"/>
      <c r="K28" s="20" t="s">
        <v>52</v>
      </c>
    </row>
    <row r="29" spans="1:11" x14ac:dyDescent="0.25">
      <c r="A29" s="40">
        <f t="shared" si="0"/>
        <v>35400</v>
      </c>
      <c r="B29" s="20" t="s">
        <v>53</v>
      </c>
      <c r="C29" s="13">
        <v>1.25</v>
      </c>
      <c r="D29" s="39">
        <v>0.51500000000000001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54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35431</v>
      </c>
      <c r="B31" s="20" t="s">
        <v>59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60</v>
      </c>
    </row>
    <row r="32" spans="1:11" x14ac:dyDescent="0.25">
      <c r="A32" s="40">
        <f t="shared" si="0"/>
        <v>35462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35490</v>
      </c>
      <c r="B33" s="20" t="s">
        <v>61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63</v>
      </c>
    </row>
    <row r="34" spans="1:11" x14ac:dyDescent="0.25">
      <c r="A34" s="40"/>
      <c r="B34" s="20" t="s">
        <v>62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4</v>
      </c>
      <c r="I34" s="9"/>
      <c r="J34" s="11"/>
      <c r="K34" s="20" t="s">
        <v>64</v>
      </c>
    </row>
    <row r="35" spans="1:11" x14ac:dyDescent="0.25">
      <c r="A35" s="40">
        <f>EDATE(A33,1)</f>
        <v>35521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35551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35582</v>
      </c>
      <c r="B37" s="20" t="s">
        <v>65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7">
        <v>35590</v>
      </c>
    </row>
    <row r="38" spans="1:11" x14ac:dyDescent="0.25">
      <c r="A38" s="40"/>
      <c r="B38" s="20" t="s">
        <v>66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7">
        <v>35594</v>
      </c>
    </row>
    <row r="39" spans="1:11" x14ac:dyDescent="0.25">
      <c r="A39" s="40">
        <f>EDATE(A37,1)</f>
        <v>35612</v>
      </c>
      <c r="B39" s="20" t="s">
        <v>62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4</v>
      </c>
      <c r="I39" s="9"/>
      <c r="J39" s="11"/>
      <c r="K39" s="20" t="s">
        <v>67</v>
      </c>
    </row>
    <row r="40" spans="1:11" x14ac:dyDescent="0.25">
      <c r="A40" s="40"/>
      <c r="B40" s="20" t="s">
        <v>59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20" t="s">
        <v>68</v>
      </c>
    </row>
    <row r="41" spans="1:11" x14ac:dyDescent="0.25">
      <c r="A41" s="40">
        <f>EDATE(A39,1)</f>
        <v>35643</v>
      </c>
      <c r="B41" s="20" t="s">
        <v>69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70</v>
      </c>
    </row>
    <row r="42" spans="1:11" x14ac:dyDescent="0.25">
      <c r="A42" s="40">
        <f t="shared" si="0"/>
        <v>35674</v>
      </c>
      <c r="B42" s="20" t="s">
        <v>72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73</v>
      </c>
    </row>
    <row r="43" spans="1:11" x14ac:dyDescent="0.25">
      <c r="A43" s="40">
        <f t="shared" si="0"/>
        <v>35704</v>
      </c>
      <c r="B43" s="20" t="s">
        <v>61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74</v>
      </c>
    </row>
    <row r="44" spans="1:11" x14ac:dyDescent="0.25">
      <c r="A44" s="40"/>
      <c r="B44" s="20" t="s">
        <v>72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3</v>
      </c>
      <c r="I44" s="9"/>
      <c r="J44" s="11"/>
      <c r="K44" s="20" t="s">
        <v>75</v>
      </c>
    </row>
    <row r="45" spans="1:11" x14ac:dyDescent="0.25">
      <c r="A45" s="40">
        <f>EDATE(A43,1)</f>
        <v>35735</v>
      </c>
      <c r="B45" s="20" t="s">
        <v>59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77</v>
      </c>
    </row>
    <row r="46" spans="1:11" x14ac:dyDescent="0.25">
      <c r="A46" s="40">
        <f t="shared" si="0"/>
        <v>35765</v>
      </c>
      <c r="B46" s="20" t="s">
        <v>61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25">
      <c r="A47" s="40"/>
      <c r="B47" s="20" t="s">
        <v>76</v>
      </c>
      <c r="C47" s="13"/>
      <c r="D47" s="39">
        <v>0.18500000000000003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6" t="s">
        <v>55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35796</v>
      </c>
      <c r="B49" s="20" t="s">
        <v>66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7">
        <v>35818</v>
      </c>
    </row>
    <row r="50" spans="1:11" x14ac:dyDescent="0.25">
      <c r="A50" s="40">
        <f t="shared" si="0"/>
        <v>35827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79</v>
      </c>
    </row>
    <row r="51" spans="1:11" x14ac:dyDescent="0.25">
      <c r="A51" s="40">
        <f t="shared" si="0"/>
        <v>35855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7">
        <v>35874</v>
      </c>
    </row>
    <row r="52" spans="1:11" x14ac:dyDescent="0.25">
      <c r="A52" s="40">
        <f t="shared" si="0"/>
        <v>35886</v>
      </c>
      <c r="B52" s="20" t="s">
        <v>47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80</v>
      </c>
    </row>
    <row r="53" spans="1:11" x14ac:dyDescent="0.25">
      <c r="A53" s="40">
        <f t="shared" si="0"/>
        <v>35916</v>
      </c>
      <c r="B53" s="20" t="s">
        <v>65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47">
        <v>35919</v>
      </c>
    </row>
    <row r="54" spans="1:11" x14ac:dyDescent="0.25">
      <c r="A54" s="40"/>
      <c r="B54" s="20" t="s">
        <v>65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35930</v>
      </c>
    </row>
    <row r="55" spans="1:11" x14ac:dyDescent="0.25">
      <c r="A55" s="40"/>
      <c r="B55" s="20" t="s">
        <v>59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81</v>
      </c>
    </row>
    <row r="56" spans="1:11" x14ac:dyDescent="0.25">
      <c r="A56" s="40">
        <f>EDATE(A53,1)</f>
        <v>35947</v>
      </c>
      <c r="B56" s="20" t="s">
        <v>65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7">
        <v>35975</v>
      </c>
    </row>
    <row r="57" spans="1:11" x14ac:dyDescent="0.25">
      <c r="A57" s="40">
        <f t="shared" si="0"/>
        <v>35977</v>
      </c>
      <c r="B57" s="20" t="s">
        <v>59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82</v>
      </c>
    </row>
    <row r="58" spans="1:11" x14ac:dyDescent="0.25">
      <c r="A58" s="40">
        <f t="shared" si="0"/>
        <v>36008</v>
      </c>
      <c r="B58" s="20" t="s">
        <v>65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7">
        <v>36019</v>
      </c>
    </row>
    <row r="59" spans="1:11" x14ac:dyDescent="0.25">
      <c r="A59" s="40"/>
      <c r="B59" s="20" t="s">
        <v>69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 t="s">
        <v>71</v>
      </c>
    </row>
    <row r="60" spans="1:11" x14ac:dyDescent="0.25">
      <c r="A60" s="40">
        <f>EDATE(A58,1)</f>
        <v>36039</v>
      </c>
      <c r="B60" s="20" t="s">
        <v>59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2</v>
      </c>
      <c r="I60" s="9"/>
      <c r="J60" s="11"/>
      <c r="K60" s="20" t="s">
        <v>83</v>
      </c>
    </row>
    <row r="61" spans="1:11" x14ac:dyDescent="0.25">
      <c r="A61" s="40">
        <f t="shared" si="0"/>
        <v>36069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36100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36130</v>
      </c>
      <c r="B63" s="20" t="s">
        <v>84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6" t="s">
        <v>56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36161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36192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36220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36251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36281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36312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36342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36373</v>
      </c>
      <c r="B72" s="20" t="s">
        <v>69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85</v>
      </c>
    </row>
    <row r="73" spans="1:11" x14ac:dyDescent="0.25">
      <c r="A73" s="40">
        <f t="shared" si="0"/>
        <v>36404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36434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0"/>
        <v>36465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36495</v>
      </c>
      <c r="B76" s="20" t="s">
        <v>47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87</v>
      </c>
    </row>
    <row r="77" spans="1:11" x14ac:dyDescent="0.25">
      <c r="A77" s="40"/>
      <c r="B77" s="20" t="s">
        <v>86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6" t="s">
        <v>57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EDATE(A76,1)</f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36617</v>
      </c>
      <c r="B82" s="20" t="s">
        <v>88</v>
      </c>
      <c r="C82" s="13">
        <v>1.25</v>
      </c>
      <c r="D82" s="39">
        <v>0.11000000000000001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36647</v>
      </c>
      <c r="B83" s="20" t="s">
        <v>89</v>
      </c>
      <c r="C83" s="13">
        <v>1.25</v>
      </c>
      <c r="D83" s="39">
        <v>7.9000000000000015E-2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36678</v>
      </c>
      <c r="B84" s="20" t="s">
        <v>89</v>
      </c>
      <c r="C84" s="13">
        <v>1.25</v>
      </c>
      <c r="D84" s="39">
        <v>7.9000000000000015E-2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0"/>
        <v>36708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36739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0"/>
        <v>36770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0"/>
        <v>36800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0"/>
        <v>36831</v>
      </c>
      <c r="B89" s="20" t="s">
        <v>47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90</v>
      </c>
    </row>
    <row r="90" spans="1:11" x14ac:dyDescent="0.25">
      <c r="A90" s="40">
        <f t="shared" si="0"/>
        <v>36861</v>
      </c>
      <c r="B90" s="20" t="s">
        <v>86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6" t="s">
        <v>58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36892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56" si="1">EDATE(A92,1)</f>
        <v>36923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36951</v>
      </c>
      <c r="B94" s="20" t="s">
        <v>92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36982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37012</v>
      </c>
      <c r="B96" s="20" t="s">
        <v>93</v>
      </c>
      <c r="C96" s="13">
        <v>1.25</v>
      </c>
      <c r="D96" s="39">
        <v>5.4000000000000013E-2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37043</v>
      </c>
      <c r="B97" s="20" t="s">
        <v>94</v>
      </c>
      <c r="C97" s="13">
        <v>1.25</v>
      </c>
      <c r="D97" s="39">
        <v>3.7000000000000019E-2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37073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37104</v>
      </c>
      <c r="B99" s="20" t="s">
        <v>95</v>
      </c>
      <c r="C99" s="13">
        <v>1.25</v>
      </c>
      <c r="D99" s="39">
        <v>2.1000000000000005E-2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37135</v>
      </c>
      <c r="B100" s="20" t="s">
        <v>96</v>
      </c>
      <c r="C100" s="13">
        <v>1.25</v>
      </c>
      <c r="D100" s="39">
        <v>2.9000000000000012E-2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37165</v>
      </c>
      <c r="B101" s="20" t="s">
        <v>92</v>
      </c>
      <c r="C101" s="13">
        <v>1.25</v>
      </c>
      <c r="D101" s="39">
        <v>3.1000000000000014E-2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37196</v>
      </c>
      <c r="B102" s="20" t="s">
        <v>49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97</v>
      </c>
    </row>
    <row r="103" spans="1:11" x14ac:dyDescent="0.25">
      <c r="A103" s="40"/>
      <c r="B103" s="20" t="s">
        <v>95</v>
      </c>
      <c r="C103" s="13"/>
      <c r="D103" s="39">
        <v>2.1000000000000005E-2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f>EDATE(A102,1)</f>
        <v>37226</v>
      </c>
      <c r="B104" s="20" t="s">
        <v>98</v>
      </c>
      <c r="C104" s="13">
        <v>1.25</v>
      </c>
      <c r="D104" s="39">
        <v>3.5000000000000017E-2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6" t="s">
        <v>91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f>EDATE(A104,1)</f>
        <v>37257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37288</v>
      </c>
      <c r="B107" s="20" t="s">
        <v>95</v>
      </c>
      <c r="C107" s="13">
        <v>1.25</v>
      </c>
      <c r="D107" s="39">
        <v>2.1000000000000005E-2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37316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37347</v>
      </c>
      <c r="B109" s="20" t="s">
        <v>100</v>
      </c>
      <c r="C109" s="13">
        <v>1.25</v>
      </c>
      <c r="D109" s="39">
        <v>8.7000000000000022E-2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37377</v>
      </c>
      <c r="B110" s="20" t="s">
        <v>101</v>
      </c>
      <c r="C110" s="13">
        <v>1.25</v>
      </c>
      <c r="D110" s="39">
        <v>6.5000000000000002E-2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37408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37438</v>
      </c>
      <c r="B112" s="20" t="s">
        <v>102</v>
      </c>
      <c r="C112" s="13">
        <v>1.25</v>
      </c>
      <c r="D112" s="39">
        <v>9.6000000000000002E-2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37469</v>
      </c>
      <c r="B113" s="20" t="s">
        <v>92</v>
      </c>
      <c r="C113" s="13">
        <v>1.25</v>
      </c>
      <c r="D113" s="39">
        <v>3.1000000000000014E-2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1"/>
        <v>37500</v>
      </c>
      <c r="B114" s="20" t="s">
        <v>103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1"/>
        <v>37530</v>
      </c>
      <c r="B115" s="20" t="s">
        <v>104</v>
      </c>
      <c r="C115" s="13">
        <v>1.25</v>
      </c>
      <c r="D115" s="39">
        <v>0.10800000000000001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37561</v>
      </c>
      <c r="B116" s="20" t="s">
        <v>105</v>
      </c>
      <c r="C116" s="13">
        <v>1.25</v>
      </c>
      <c r="D116" s="39">
        <v>5.2000000000000011E-2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37591</v>
      </c>
      <c r="B117" s="20" t="s">
        <v>47</v>
      </c>
      <c r="C117" s="13">
        <v>1.25</v>
      </c>
      <c r="D117" s="39">
        <v>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/>
      <c r="B118" s="20" t="s">
        <v>106</v>
      </c>
      <c r="C118" s="13"/>
      <c r="D118" s="39">
        <v>8.1000000000000016E-2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 t="s">
        <v>107</v>
      </c>
      <c r="C119" s="13"/>
      <c r="D119" s="39">
        <v>1.5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6" t="s">
        <v>99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>EDATE(A117,1)</f>
        <v>37622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37653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37681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37712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37742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37773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37803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1"/>
        <v>37834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37865</v>
      </c>
      <c r="B129" s="20" t="s">
        <v>61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110</v>
      </c>
    </row>
    <row r="130" spans="1:11" x14ac:dyDescent="0.25">
      <c r="A130" s="40">
        <f t="shared" si="1"/>
        <v>37895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37926</v>
      </c>
      <c r="B131" s="20" t="s">
        <v>49</v>
      </c>
      <c r="C131" s="13">
        <v>1.25</v>
      </c>
      <c r="D131" s="39">
        <v>5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 t="s">
        <v>111</v>
      </c>
    </row>
    <row r="132" spans="1:11" x14ac:dyDescent="0.25">
      <c r="A132" s="40">
        <f t="shared" si="1"/>
        <v>37956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6" t="s">
        <v>108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>EDATE(A132,1)</f>
        <v>37987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38018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1"/>
        <v>38047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38078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38108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38139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38169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1"/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"/>
        <v>38261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"/>
        <v>38292</v>
      </c>
      <c r="B144" s="20" t="s">
        <v>112</v>
      </c>
      <c r="C144" s="13">
        <v>1.25</v>
      </c>
      <c r="D144" s="39">
        <v>5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113</v>
      </c>
    </row>
    <row r="145" spans="1:11" x14ac:dyDescent="0.25">
      <c r="A145" s="40">
        <f t="shared" si="1"/>
        <v>38322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6" t="s">
        <v>109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>EDATE(A145,1)</f>
        <v>38353</v>
      </c>
      <c r="B147" s="20" t="s">
        <v>66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7">
        <v>38397</v>
      </c>
    </row>
    <row r="148" spans="1:11" x14ac:dyDescent="0.25">
      <c r="A148" s="40">
        <f t="shared" si="1"/>
        <v>38384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"/>
        <v>38412</v>
      </c>
      <c r="B149" s="20" t="s">
        <v>116</v>
      </c>
      <c r="C149" s="13">
        <v>1.25</v>
      </c>
      <c r="D149" s="39">
        <v>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117</v>
      </c>
    </row>
    <row r="150" spans="1:11" x14ac:dyDescent="0.25">
      <c r="A150" s="40">
        <f t="shared" si="1"/>
        <v>38443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1"/>
        <v>38473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1"/>
        <v>38504</v>
      </c>
      <c r="B152" s="15"/>
      <c r="C152" s="13">
        <v>1.25</v>
      </c>
      <c r="D152" s="42"/>
      <c r="E152" s="9"/>
      <c r="F152" s="15"/>
      <c r="G152" s="41">
        <f>IF(ISBLANK(Table1[[#This Row],[EARNED]]),"",Table1[[#This Row],[EARNED]])</f>
        <v>1.25</v>
      </c>
      <c r="H152" s="42"/>
      <c r="I152" s="9"/>
      <c r="J152" s="12"/>
      <c r="K152" s="15"/>
    </row>
    <row r="153" spans="1:11" x14ac:dyDescent="0.25">
      <c r="A153" s="40">
        <f t="shared" si="1"/>
        <v>38534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38565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38596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38626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ref="A157:A222" si="2">EDATE(A156,1)</f>
        <v>38657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38687</v>
      </c>
      <c r="B158" s="20" t="s">
        <v>112</v>
      </c>
      <c r="C158" s="13">
        <v>1.25</v>
      </c>
      <c r="D158" s="39">
        <v>5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6" t="s">
        <v>114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38718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38749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2"/>
        <v>38777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2"/>
        <v>38808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2"/>
        <v>38838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2"/>
        <v>38869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2"/>
        <v>38899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2"/>
        <v>38930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2"/>
        <v>38961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2"/>
        <v>38991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2</v>
      </c>
      <c r="I169" s="9"/>
      <c r="J169" s="11"/>
      <c r="K169" s="20" t="s">
        <v>118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2</v>
      </c>
      <c r="I170" s="9"/>
      <c r="J170" s="11"/>
      <c r="K170" s="20" t="s">
        <v>119</v>
      </c>
    </row>
    <row r="171" spans="1:11" x14ac:dyDescent="0.25">
      <c r="A171" s="40">
        <f>EDATE(A169,1)</f>
        <v>39022</v>
      </c>
      <c r="B171" s="20" t="s">
        <v>112</v>
      </c>
      <c r="C171" s="13">
        <v>1.25</v>
      </c>
      <c r="D171" s="39">
        <v>5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120</v>
      </c>
    </row>
    <row r="172" spans="1:11" x14ac:dyDescent="0.25">
      <c r="A172" s="40">
        <f t="shared" si="2"/>
        <v>39052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115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39083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7">
        <v>39084</v>
      </c>
    </row>
    <row r="175" spans="1:11" x14ac:dyDescent="0.25">
      <c r="A175" s="40"/>
      <c r="B175" s="20" t="s">
        <v>65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7">
        <v>39099</v>
      </c>
    </row>
    <row r="176" spans="1:11" x14ac:dyDescent="0.25">
      <c r="A176" s="40">
        <f>EDATE(A174,1)</f>
        <v>39114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39142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2</v>
      </c>
      <c r="I177" s="9"/>
      <c r="J177" s="11"/>
      <c r="K177" s="20" t="s">
        <v>121</v>
      </c>
    </row>
    <row r="178" spans="1:11" x14ac:dyDescent="0.25">
      <c r="A178" s="40"/>
      <c r="B178" s="20" t="s">
        <v>122</v>
      </c>
      <c r="C178" s="13"/>
      <c r="D178" s="39">
        <v>3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123</v>
      </c>
    </row>
    <row r="179" spans="1:11" x14ac:dyDescent="0.25">
      <c r="A179" s="40">
        <f>EDATE(A177,1)</f>
        <v>39173</v>
      </c>
      <c r="B179" s="20" t="s">
        <v>112</v>
      </c>
      <c r="C179" s="13">
        <v>1.25</v>
      </c>
      <c r="D179" s="39">
        <v>5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 t="s">
        <v>124</v>
      </c>
    </row>
    <row r="180" spans="1:11" x14ac:dyDescent="0.25">
      <c r="A180" s="40">
        <f t="shared" si="2"/>
        <v>39203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2"/>
        <v>39234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2"/>
        <v>39264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2"/>
        <v>39295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2"/>
        <v>39326</v>
      </c>
      <c r="B184" s="20" t="s">
        <v>125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5</v>
      </c>
      <c r="I184" s="9"/>
      <c r="J184" s="11"/>
      <c r="K184" s="20" t="s">
        <v>126</v>
      </c>
    </row>
    <row r="185" spans="1:11" x14ac:dyDescent="0.25">
      <c r="A185" s="40">
        <f t="shared" si="2"/>
        <v>39356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2"/>
        <v>39387</v>
      </c>
      <c r="B186" s="20" t="s">
        <v>112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127</v>
      </c>
    </row>
    <row r="187" spans="1:11" x14ac:dyDescent="0.25">
      <c r="A187" s="40">
        <f t="shared" si="2"/>
        <v>39417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6" t="s">
        <v>128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39448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39479</v>
      </c>
      <c r="B190" s="20" t="s">
        <v>65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7">
        <v>39498</v>
      </c>
    </row>
    <row r="191" spans="1:11" x14ac:dyDescent="0.25">
      <c r="A191" s="40">
        <f t="shared" si="2"/>
        <v>39508</v>
      </c>
      <c r="B191" s="20" t="s">
        <v>122</v>
      </c>
      <c r="C191" s="13">
        <v>1.25</v>
      </c>
      <c r="D191" s="39">
        <v>3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 t="s">
        <v>132</v>
      </c>
    </row>
    <row r="192" spans="1:11" x14ac:dyDescent="0.25">
      <c r="A192" s="40">
        <f t="shared" si="2"/>
        <v>39539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2"/>
        <v>39569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2"/>
        <v>39600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39630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39661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39692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39722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39753</v>
      </c>
      <c r="B199" s="20" t="s">
        <v>65</v>
      </c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>
        <v>1</v>
      </c>
      <c r="I199" s="9"/>
      <c r="J199" s="11"/>
      <c r="K199" s="47">
        <v>39776</v>
      </c>
    </row>
    <row r="200" spans="1:11" x14ac:dyDescent="0.25">
      <c r="A200" s="40">
        <f t="shared" si="2"/>
        <v>39783</v>
      </c>
      <c r="B200" s="20" t="s">
        <v>122</v>
      </c>
      <c r="C200" s="13">
        <v>1.25</v>
      </c>
      <c r="D200" s="39">
        <v>3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 t="s">
        <v>130</v>
      </c>
    </row>
    <row r="201" spans="1:11" x14ac:dyDescent="0.25">
      <c r="A201" s="46" t="s">
        <v>129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f>EDATE(A200,1)</f>
        <v>39814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39845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2"/>
        <v>39873</v>
      </c>
      <c r="B204" s="20" t="s">
        <v>122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131</v>
      </c>
    </row>
    <row r="205" spans="1:11" x14ac:dyDescent="0.25">
      <c r="A205" s="40">
        <f t="shared" si="2"/>
        <v>39904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39934</v>
      </c>
      <c r="B206" s="20" t="s">
        <v>122</v>
      </c>
      <c r="C206" s="13">
        <v>1.25</v>
      </c>
      <c r="D206" s="39">
        <v>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133</v>
      </c>
    </row>
    <row r="207" spans="1:11" x14ac:dyDescent="0.25">
      <c r="A207" s="40">
        <f t="shared" si="2"/>
        <v>39965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39995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40026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40057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40087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134</v>
      </c>
    </row>
    <row r="212" spans="1:11" x14ac:dyDescent="0.25">
      <c r="A212" s="40">
        <f t="shared" si="2"/>
        <v>40118</v>
      </c>
      <c r="B212" s="20" t="s">
        <v>65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7">
        <v>40122</v>
      </c>
    </row>
    <row r="213" spans="1:11" x14ac:dyDescent="0.25">
      <c r="A213" s="40">
        <f t="shared" si="2"/>
        <v>40148</v>
      </c>
      <c r="B213" s="20" t="s">
        <v>112</v>
      </c>
      <c r="C213" s="13">
        <v>1.25</v>
      </c>
      <c r="D213" s="39">
        <v>5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135</v>
      </c>
    </row>
    <row r="214" spans="1:11" x14ac:dyDescent="0.25">
      <c r="A214" s="46" t="s">
        <v>136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40179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40210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2"/>
        <v>40238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40269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2"/>
        <v>40299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40330</v>
      </c>
      <c r="B220" s="20" t="s">
        <v>59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2</v>
      </c>
      <c r="I220" s="9"/>
      <c r="J220" s="11"/>
      <c r="K220" s="20" t="s">
        <v>138</v>
      </c>
    </row>
    <row r="221" spans="1:11" x14ac:dyDescent="0.25">
      <c r="A221" s="40">
        <f t="shared" si="2"/>
        <v>40360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2"/>
        <v>40391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ref="A223:A296" si="3">EDATE(A222,1)</f>
        <v>40422</v>
      </c>
      <c r="B223" s="20" t="s">
        <v>125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139</v>
      </c>
    </row>
    <row r="224" spans="1:11" x14ac:dyDescent="0.25">
      <c r="A224" s="40"/>
      <c r="B224" s="20" t="s">
        <v>59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2</v>
      </c>
      <c r="I224" s="9"/>
      <c r="J224" s="11"/>
      <c r="K224" s="20" t="s">
        <v>140</v>
      </c>
    </row>
    <row r="225" spans="1:11" x14ac:dyDescent="0.25">
      <c r="A225" s="40">
        <f>EDATE(A223,1)</f>
        <v>40452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40483</v>
      </c>
      <c r="B226" s="20" t="s">
        <v>112</v>
      </c>
      <c r="C226" s="13">
        <v>1.25</v>
      </c>
      <c r="D226" s="39">
        <v>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141</v>
      </c>
    </row>
    <row r="227" spans="1:11" x14ac:dyDescent="0.25">
      <c r="A227" s="40">
        <f t="shared" si="3"/>
        <v>40513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6" t="s">
        <v>137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f>EDATE(A227,1)</f>
        <v>40544</v>
      </c>
      <c r="B229" s="20" t="s">
        <v>65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1</v>
      </c>
      <c r="I229" s="9"/>
      <c r="J229" s="11"/>
      <c r="K229" s="47">
        <v>40574</v>
      </c>
    </row>
    <row r="230" spans="1:11" x14ac:dyDescent="0.25">
      <c r="A230" s="40">
        <f t="shared" si="3"/>
        <v>40575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3"/>
        <v>40603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3"/>
        <v>40634</v>
      </c>
      <c r="B232" s="20" t="s">
        <v>146</v>
      </c>
      <c r="C232" s="13">
        <v>1.25</v>
      </c>
      <c r="D232" s="39">
        <v>6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147</v>
      </c>
    </row>
    <row r="233" spans="1:11" x14ac:dyDescent="0.25">
      <c r="A233" s="40">
        <f t="shared" si="3"/>
        <v>40664</v>
      </c>
      <c r="B233" s="20" t="s">
        <v>116</v>
      </c>
      <c r="C233" s="13">
        <v>1.25</v>
      </c>
      <c r="D233" s="39">
        <v>4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148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2</v>
      </c>
      <c r="I234" s="9"/>
      <c r="J234" s="11"/>
      <c r="K234" s="20" t="s">
        <v>149</v>
      </c>
    </row>
    <row r="235" spans="1:11" x14ac:dyDescent="0.25">
      <c r="A235" s="40">
        <f>EDATE(A233,1)</f>
        <v>40695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40725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40756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40787</v>
      </c>
      <c r="B238" s="20" t="s">
        <v>150</v>
      </c>
      <c r="C238" s="13">
        <v>1.25</v>
      </c>
      <c r="D238" s="39">
        <v>2.0419999999999998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3"/>
        <v>40817</v>
      </c>
      <c r="B239" s="20" t="s">
        <v>59</v>
      </c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>
        <v>2</v>
      </c>
      <c r="I239" s="9"/>
      <c r="J239" s="11"/>
      <c r="K239" s="20" t="s">
        <v>151</v>
      </c>
    </row>
    <row r="240" spans="1:11" x14ac:dyDescent="0.25">
      <c r="A240" s="40">
        <f t="shared" si="3"/>
        <v>40848</v>
      </c>
      <c r="B240" s="20" t="s">
        <v>59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2</v>
      </c>
      <c r="I240" s="9"/>
      <c r="J240" s="11"/>
      <c r="K240" s="20" t="s">
        <v>152</v>
      </c>
    </row>
    <row r="241" spans="1:11" x14ac:dyDescent="0.25">
      <c r="A241" s="40"/>
      <c r="B241" s="20" t="s">
        <v>112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153</v>
      </c>
    </row>
    <row r="242" spans="1:11" x14ac:dyDescent="0.25">
      <c r="A242" s="40"/>
      <c r="B242" s="20" t="s">
        <v>154</v>
      </c>
      <c r="C242" s="13"/>
      <c r="D242" s="39">
        <v>2.2919999999999998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f>EDATE(A240,1)</f>
        <v>40878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6" t="s">
        <v>142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40909</v>
      </c>
      <c r="B245" s="20" t="s">
        <v>65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7">
        <v>40921</v>
      </c>
    </row>
    <row r="246" spans="1:11" x14ac:dyDescent="0.25">
      <c r="A246" s="40">
        <f t="shared" si="3"/>
        <v>40940</v>
      </c>
      <c r="B246" s="20" t="s">
        <v>65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7">
        <v>40956</v>
      </c>
    </row>
    <row r="247" spans="1:11" x14ac:dyDescent="0.25">
      <c r="A247" s="40">
        <f t="shared" si="3"/>
        <v>40969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2</v>
      </c>
      <c r="I247" s="9"/>
      <c r="J247" s="11"/>
      <c r="K247" s="20" t="s">
        <v>155</v>
      </c>
    </row>
    <row r="248" spans="1:11" x14ac:dyDescent="0.25">
      <c r="A248" s="40"/>
      <c r="B248" s="20" t="s">
        <v>122</v>
      </c>
      <c r="C248" s="13"/>
      <c r="D248" s="39">
        <v>3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156</v>
      </c>
    </row>
    <row r="249" spans="1:11" x14ac:dyDescent="0.25">
      <c r="A249" s="40">
        <f>EDATE(A247,1)</f>
        <v>41000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3"/>
        <v>41030</v>
      </c>
      <c r="B250" s="20" t="s">
        <v>59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157</v>
      </c>
    </row>
    <row r="251" spans="1:11" x14ac:dyDescent="0.25">
      <c r="A251" s="40">
        <f t="shared" si="3"/>
        <v>41061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3"/>
        <v>41091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2</v>
      </c>
      <c r="I252" s="9"/>
      <c r="J252" s="11"/>
      <c r="K252" s="20" t="s">
        <v>158</v>
      </c>
    </row>
    <row r="253" spans="1:11" x14ac:dyDescent="0.25">
      <c r="A253" s="40"/>
      <c r="B253" s="20" t="s">
        <v>65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7">
        <v>41117</v>
      </c>
    </row>
    <row r="254" spans="1:11" x14ac:dyDescent="0.25">
      <c r="A254" s="40">
        <f>EDATE(A252,1)</f>
        <v>41122</v>
      </c>
      <c r="B254" s="20" t="s">
        <v>65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1</v>
      </c>
      <c r="I254" s="9"/>
      <c r="J254" s="11"/>
      <c r="K254" s="47">
        <v>41135</v>
      </c>
    </row>
    <row r="255" spans="1:11" x14ac:dyDescent="0.25">
      <c r="A255" s="40"/>
      <c r="B255" s="20" t="s">
        <v>159</v>
      </c>
      <c r="C255" s="13"/>
      <c r="D255" s="39">
        <v>1.1120000000000001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f>EDATE(A254,1)</f>
        <v>41153</v>
      </c>
      <c r="B256" s="20" t="s">
        <v>65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7">
        <v>41179</v>
      </c>
    </row>
    <row r="257" spans="1:11" x14ac:dyDescent="0.25">
      <c r="A257" s="40"/>
      <c r="B257" s="20" t="s">
        <v>59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2</v>
      </c>
      <c r="I257" s="9"/>
      <c r="J257" s="11"/>
      <c r="K257" s="20" t="s">
        <v>161</v>
      </c>
    </row>
    <row r="258" spans="1:11" x14ac:dyDescent="0.25">
      <c r="A258" s="40"/>
      <c r="B258" s="20" t="s">
        <v>160</v>
      </c>
      <c r="C258" s="13"/>
      <c r="D258" s="39">
        <v>2.0190000000000001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EDATE(A256,1)</f>
        <v>41183</v>
      </c>
      <c r="B259" s="20" t="s">
        <v>65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1</v>
      </c>
      <c r="I259" s="9"/>
      <c r="J259" s="11"/>
      <c r="K259" s="47">
        <v>41212</v>
      </c>
    </row>
    <row r="260" spans="1:11" x14ac:dyDescent="0.25">
      <c r="A260" s="40"/>
      <c r="B260" s="20" t="s">
        <v>162</v>
      </c>
      <c r="C260" s="13"/>
      <c r="D260" s="39">
        <v>0.76500000000000001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f>EDATE(A259,1)</f>
        <v>41214</v>
      </c>
      <c r="B261" s="20" t="s">
        <v>59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2</v>
      </c>
      <c r="I261" s="9"/>
      <c r="J261" s="11"/>
      <c r="K261" s="20" t="s">
        <v>164</v>
      </c>
    </row>
    <row r="262" spans="1:11" x14ac:dyDescent="0.25">
      <c r="A262" s="40"/>
      <c r="B262" s="20" t="s">
        <v>112</v>
      </c>
      <c r="C262" s="13"/>
      <c r="D262" s="39">
        <v>5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165</v>
      </c>
    </row>
    <row r="263" spans="1:11" x14ac:dyDescent="0.25">
      <c r="A263" s="40"/>
      <c r="B263" s="20" t="s">
        <v>163</v>
      </c>
      <c r="C263" s="13"/>
      <c r="D263" s="39">
        <v>1.0169999999999999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EDATE(A261,1)</f>
        <v>41244</v>
      </c>
      <c r="B264" s="20" t="s">
        <v>166</v>
      </c>
      <c r="C264" s="13">
        <v>1.25</v>
      </c>
      <c r="D264" s="39">
        <v>0.82099999999999995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6" t="s">
        <v>143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41275</v>
      </c>
      <c r="B266" s="20" t="s">
        <v>59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2</v>
      </c>
      <c r="I266" s="9"/>
      <c r="J266" s="11"/>
      <c r="K266" s="20" t="s">
        <v>168</v>
      </c>
    </row>
    <row r="267" spans="1:11" x14ac:dyDescent="0.25">
      <c r="A267" s="40"/>
      <c r="B267" s="20" t="s">
        <v>167</v>
      </c>
      <c r="C267" s="13"/>
      <c r="D267" s="39">
        <v>1.2290000000000001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f>EDATE(A266,1)</f>
        <v>41306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3"/>
        <v>41334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2</v>
      </c>
      <c r="I269" s="9"/>
      <c r="J269" s="11"/>
      <c r="K269" s="20" t="s">
        <v>169</v>
      </c>
    </row>
    <row r="270" spans="1:11" x14ac:dyDescent="0.25">
      <c r="A270" s="40"/>
      <c r="B270" s="20" t="s">
        <v>116</v>
      </c>
      <c r="C270" s="13"/>
      <c r="D270" s="39">
        <v>4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170</v>
      </c>
    </row>
    <row r="271" spans="1:11" x14ac:dyDescent="0.25">
      <c r="A271" s="40">
        <f>EDATE(A269,1)</f>
        <v>41365</v>
      </c>
      <c r="B271" s="20" t="s">
        <v>171</v>
      </c>
      <c r="C271" s="13">
        <v>1.25</v>
      </c>
      <c r="D271" s="39">
        <v>3.9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3"/>
        <v>41395</v>
      </c>
      <c r="B272" s="20" t="s">
        <v>125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5</v>
      </c>
      <c r="I272" s="9"/>
      <c r="J272" s="11"/>
      <c r="K272" s="20" t="s">
        <v>174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173</v>
      </c>
    </row>
    <row r="274" spans="1:11" x14ac:dyDescent="0.25">
      <c r="A274" s="40"/>
      <c r="B274" s="20" t="s">
        <v>172</v>
      </c>
      <c r="C274" s="13"/>
      <c r="D274" s="39">
        <v>5.16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f>EDATE(A272,1)</f>
        <v>41426</v>
      </c>
      <c r="B275" s="20" t="s">
        <v>175</v>
      </c>
      <c r="C275" s="13">
        <v>1.25</v>
      </c>
      <c r="D275" s="39">
        <v>1.329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3"/>
        <v>41456</v>
      </c>
      <c r="B276" s="20" t="s">
        <v>65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1</v>
      </c>
      <c r="I276" s="9"/>
      <c r="J276" s="11"/>
      <c r="K276" s="47">
        <v>41463</v>
      </c>
    </row>
    <row r="277" spans="1:11" x14ac:dyDescent="0.25">
      <c r="A277" s="40"/>
      <c r="B277" s="20" t="s">
        <v>65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7">
        <v>41474</v>
      </c>
    </row>
    <row r="278" spans="1:11" x14ac:dyDescent="0.25">
      <c r="A278" s="40"/>
      <c r="B278" s="20" t="s">
        <v>92</v>
      </c>
      <c r="C278" s="13"/>
      <c r="D278" s="39">
        <v>3.1000000000000014E-2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f>EDATE(A276,1)</f>
        <v>41487</v>
      </c>
      <c r="B279" s="20" t="s">
        <v>69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177</v>
      </c>
    </row>
    <row r="280" spans="1:11" x14ac:dyDescent="0.25">
      <c r="A280" s="40"/>
      <c r="B280" s="20" t="s">
        <v>176</v>
      </c>
      <c r="C280" s="13"/>
      <c r="D280" s="39">
        <v>1.1459999999999999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f>EDATE(A279,1)</f>
        <v>41518</v>
      </c>
      <c r="B281" s="20" t="s">
        <v>65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7">
        <v>41526</v>
      </c>
    </row>
    <row r="282" spans="1:11" x14ac:dyDescent="0.25">
      <c r="A282" s="40"/>
      <c r="B282" s="20" t="s">
        <v>178</v>
      </c>
      <c r="C282" s="13"/>
      <c r="D282" s="39">
        <v>1.625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41548</v>
      </c>
      <c r="B283" s="20" t="s">
        <v>72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 t="s">
        <v>179</v>
      </c>
    </row>
    <row r="284" spans="1:11" x14ac:dyDescent="0.25">
      <c r="A284" s="40"/>
      <c r="B284" s="20" t="s">
        <v>180</v>
      </c>
      <c r="C284" s="13"/>
      <c r="D284" s="39">
        <v>3.5369999999999999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EDATE(A283,1)</f>
        <v>41579</v>
      </c>
      <c r="B285" s="20" t="s">
        <v>181</v>
      </c>
      <c r="C285" s="13">
        <v>1.25</v>
      </c>
      <c r="D285" s="39">
        <v>5.1210000000000004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3"/>
        <v>41609</v>
      </c>
      <c r="B286" s="20" t="s">
        <v>47</v>
      </c>
      <c r="C286" s="13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182</v>
      </c>
    </row>
    <row r="287" spans="1:11" x14ac:dyDescent="0.25">
      <c r="A287" s="40"/>
      <c r="B287" s="20" t="s">
        <v>183</v>
      </c>
      <c r="C287" s="13"/>
      <c r="D287" s="39">
        <v>1.7349999999999999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6" t="s">
        <v>144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f>EDATE(A286,1)</f>
        <v>41640</v>
      </c>
      <c r="B289" s="20" t="s">
        <v>184</v>
      </c>
      <c r="C289" s="13">
        <v>1.25</v>
      </c>
      <c r="D289" s="39">
        <v>2.1619999999999999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3"/>
        <v>41671</v>
      </c>
      <c r="B290" s="20" t="s">
        <v>185</v>
      </c>
      <c r="C290" s="13">
        <v>1.25</v>
      </c>
      <c r="D290" s="39">
        <v>3.2789999999999999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41699</v>
      </c>
      <c r="B291" s="20" t="s">
        <v>122</v>
      </c>
      <c r="C291" s="13">
        <v>1.25</v>
      </c>
      <c r="D291" s="39">
        <v>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186</v>
      </c>
    </row>
    <row r="292" spans="1:11" x14ac:dyDescent="0.25">
      <c r="A292" s="40"/>
      <c r="B292" s="20" t="s">
        <v>187</v>
      </c>
      <c r="C292" s="13"/>
      <c r="D292" s="39">
        <v>0.248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41730</v>
      </c>
      <c r="B293" s="20" t="s">
        <v>122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188</v>
      </c>
    </row>
    <row r="294" spans="1:11" x14ac:dyDescent="0.25">
      <c r="A294" s="40"/>
      <c r="B294" s="20" t="s">
        <v>189</v>
      </c>
      <c r="C294" s="13"/>
      <c r="D294" s="39">
        <v>7.048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41760</v>
      </c>
      <c r="B295" s="20" t="s">
        <v>190</v>
      </c>
      <c r="C295" s="13">
        <v>1.25</v>
      </c>
      <c r="D295" s="39">
        <v>2.4060000000000001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3"/>
        <v>41791</v>
      </c>
      <c r="B296" s="20" t="s">
        <v>59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2</v>
      </c>
      <c r="I296" s="9"/>
      <c r="J296" s="11"/>
      <c r="K296" s="20" t="s">
        <v>191</v>
      </c>
    </row>
    <row r="297" spans="1:11" x14ac:dyDescent="0.25">
      <c r="A297" s="40"/>
      <c r="B297" s="20" t="s">
        <v>95</v>
      </c>
      <c r="C297" s="13"/>
      <c r="D297" s="39">
        <v>2.1000000000000005E-2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EDATE(A296,1)</f>
        <v>41821</v>
      </c>
      <c r="B298" s="20" t="s">
        <v>69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193</v>
      </c>
    </row>
    <row r="299" spans="1:11" x14ac:dyDescent="0.25">
      <c r="A299" s="40"/>
      <c r="B299" s="20" t="s">
        <v>192</v>
      </c>
      <c r="C299" s="13"/>
      <c r="D299" s="39">
        <v>0.56000000000000005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f>EDATE(A298,1)</f>
        <v>41852</v>
      </c>
      <c r="B300" s="20" t="s">
        <v>65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7">
        <v>41866</v>
      </c>
    </row>
    <row r="301" spans="1:11" x14ac:dyDescent="0.25">
      <c r="A301" s="40"/>
      <c r="B301" s="20" t="s">
        <v>194</v>
      </c>
      <c r="C301" s="13"/>
      <c r="D301" s="39">
        <v>8.500000000000002E-2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7"/>
    </row>
    <row r="302" spans="1:11" x14ac:dyDescent="0.25">
      <c r="A302" s="40">
        <f>EDATE(A300,1)</f>
        <v>41883</v>
      </c>
      <c r="B302" s="20" t="s">
        <v>65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41883</v>
      </c>
    </row>
    <row r="303" spans="1:11" x14ac:dyDescent="0.25">
      <c r="A303" s="40"/>
      <c r="B303" s="20" t="s">
        <v>195</v>
      </c>
      <c r="C303" s="13"/>
      <c r="D303" s="39">
        <v>1.1520000000000001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EDATE(A302,1)</f>
        <v>41913</v>
      </c>
      <c r="B304" s="20" t="s">
        <v>65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</v>
      </c>
      <c r="I304" s="9"/>
      <c r="J304" s="11"/>
      <c r="K304" s="47">
        <v>41915</v>
      </c>
    </row>
    <row r="305" spans="1:11" x14ac:dyDescent="0.25">
      <c r="A305" s="40"/>
      <c r="B305" s="20" t="s">
        <v>59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196</v>
      </c>
    </row>
    <row r="306" spans="1:11" x14ac:dyDescent="0.25">
      <c r="A306" s="40"/>
      <c r="B306" s="20" t="s">
        <v>197</v>
      </c>
      <c r="C306" s="13"/>
      <c r="D306" s="39">
        <v>2.5939999999999999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f>EDATE(A304,1)</f>
        <v>41944</v>
      </c>
      <c r="B307" s="20" t="s">
        <v>116</v>
      </c>
      <c r="C307" s="13">
        <v>1.25</v>
      </c>
      <c r="D307" s="39">
        <v>4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198</v>
      </c>
    </row>
    <row r="308" spans="1:11" x14ac:dyDescent="0.25">
      <c r="A308" s="40"/>
      <c r="B308" s="20" t="s">
        <v>199</v>
      </c>
      <c r="C308" s="13"/>
      <c r="D308" s="39">
        <v>2.2149999999999999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41974</v>
      </c>
      <c r="B309" s="20" t="s">
        <v>200</v>
      </c>
      <c r="C309" s="13">
        <v>1.25</v>
      </c>
      <c r="D309" s="39">
        <v>0.66500000000000004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6" t="s">
        <v>145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42005</v>
      </c>
      <c r="B311" s="20" t="s">
        <v>65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7">
        <v>41648</v>
      </c>
    </row>
    <row r="312" spans="1:11" x14ac:dyDescent="0.25">
      <c r="A312" s="40"/>
      <c r="B312" s="20" t="s">
        <v>59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2</v>
      </c>
      <c r="I312" s="9"/>
      <c r="J312" s="11"/>
      <c r="K312" s="20" t="s">
        <v>204</v>
      </c>
    </row>
    <row r="313" spans="1:11" x14ac:dyDescent="0.25">
      <c r="A313" s="40"/>
      <c r="B313" s="20" t="s">
        <v>203</v>
      </c>
      <c r="C313" s="13"/>
      <c r="D313" s="39">
        <v>1.2210000000000001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42036</v>
      </c>
      <c r="B314" s="20" t="s">
        <v>65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7">
        <v>42060</v>
      </c>
    </row>
    <row r="315" spans="1:11" x14ac:dyDescent="0.25">
      <c r="A315" s="40"/>
      <c r="B315" s="20" t="s">
        <v>205</v>
      </c>
      <c r="C315" s="13"/>
      <c r="D315" s="39">
        <v>1.0960000000000001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47"/>
    </row>
    <row r="316" spans="1:11" x14ac:dyDescent="0.25">
      <c r="A316" s="40">
        <f>EDATE(A314,1)</f>
        <v>42064</v>
      </c>
      <c r="B316" s="20" t="s">
        <v>122</v>
      </c>
      <c r="C316" s="13">
        <v>1.25</v>
      </c>
      <c r="D316" s="39">
        <v>3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206</v>
      </c>
    </row>
    <row r="317" spans="1:11" x14ac:dyDescent="0.25">
      <c r="A317" s="40"/>
      <c r="B317" s="20" t="s">
        <v>207</v>
      </c>
      <c r="C317" s="13"/>
      <c r="D317" s="39">
        <v>1.4870000000000001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f>EDATE(A316,1)</f>
        <v>42095</v>
      </c>
      <c r="B318" s="20" t="s">
        <v>59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/>
      <c r="B319" s="20" t="s">
        <v>65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47">
        <v>42124</v>
      </c>
    </row>
    <row r="320" spans="1:11" x14ac:dyDescent="0.25">
      <c r="A320" s="40"/>
      <c r="B320" s="20" t="s">
        <v>122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209</v>
      </c>
    </row>
    <row r="321" spans="1:11" x14ac:dyDescent="0.25">
      <c r="A321" s="40"/>
      <c r="B321" s="20" t="s">
        <v>210</v>
      </c>
      <c r="C321" s="13"/>
      <c r="D321" s="39">
        <v>0.78500000000000003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EDATE(A318,1)</f>
        <v>42125</v>
      </c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7">
        <v>42132</v>
      </c>
    </row>
    <row r="323" spans="1:11" x14ac:dyDescent="0.25">
      <c r="A323" s="40"/>
      <c r="B323" s="20" t="s">
        <v>211</v>
      </c>
      <c r="C323" s="13"/>
      <c r="D323" s="39">
        <v>4.1420000000000003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42156</v>
      </c>
      <c r="B324" s="20" t="s">
        <v>212</v>
      </c>
      <c r="C324" s="13">
        <v>1.25</v>
      </c>
      <c r="D324" s="39">
        <v>1.55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ref="A325:A405" si="4">EDATE(A324,1)</f>
        <v>42186</v>
      </c>
      <c r="B325" s="20" t="s">
        <v>213</v>
      </c>
      <c r="C325" s="13">
        <v>1.25</v>
      </c>
      <c r="D325" s="39">
        <v>0.60599999999999998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4"/>
        <v>42217</v>
      </c>
      <c r="B326" s="20" t="s">
        <v>65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7">
        <v>42248</v>
      </c>
    </row>
    <row r="327" spans="1:11" x14ac:dyDescent="0.25">
      <c r="A327" s="40"/>
      <c r="B327" s="20" t="s">
        <v>215</v>
      </c>
      <c r="C327" s="13"/>
      <c r="D327" s="39">
        <v>2.8170000000000002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7"/>
    </row>
    <row r="328" spans="1:11" x14ac:dyDescent="0.25">
      <c r="A328" s="40">
        <f>EDATE(A326,1)</f>
        <v>42248</v>
      </c>
      <c r="B328" s="20" t="s">
        <v>65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42268</v>
      </c>
    </row>
    <row r="329" spans="1:11" x14ac:dyDescent="0.25">
      <c r="A329" s="40"/>
      <c r="B329" s="20" t="s">
        <v>216</v>
      </c>
      <c r="C329" s="13"/>
      <c r="D329" s="39">
        <v>1.569</v>
      </c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EDATE(A328,1)</f>
        <v>42278</v>
      </c>
      <c r="B330" s="20" t="s">
        <v>65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42300</v>
      </c>
    </row>
    <row r="331" spans="1:11" x14ac:dyDescent="0.25">
      <c r="A331" s="40"/>
      <c r="B331" s="20" t="s">
        <v>59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2</v>
      </c>
      <c r="I331" s="9"/>
      <c r="J331" s="11"/>
      <c r="K331" s="20" t="s">
        <v>218</v>
      </c>
    </row>
    <row r="332" spans="1:11" x14ac:dyDescent="0.25">
      <c r="A332" s="40"/>
      <c r="B332" s="20" t="s">
        <v>217</v>
      </c>
      <c r="C332" s="13"/>
      <c r="D332" s="39">
        <v>0.51900000000000002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42309</v>
      </c>
      <c r="B333" s="20" t="s">
        <v>66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42326</v>
      </c>
    </row>
    <row r="334" spans="1:11" x14ac:dyDescent="0.25">
      <c r="A334" s="40"/>
      <c r="B334" s="20" t="s">
        <v>59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2</v>
      </c>
      <c r="I334" s="9"/>
      <c r="J334" s="11"/>
      <c r="K334" s="20" t="s">
        <v>220</v>
      </c>
    </row>
    <row r="335" spans="1:11" x14ac:dyDescent="0.25">
      <c r="A335" s="40"/>
      <c r="B335" s="20" t="s">
        <v>59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221</v>
      </c>
    </row>
    <row r="336" spans="1:11" x14ac:dyDescent="0.25">
      <c r="A336" s="40"/>
      <c r="B336" s="20" t="s">
        <v>66</v>
      </c>
      <c r="C336" s="13"/>
      <c r="D336" s="39">
        <v>1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47">
        <v>42348</v>
      </c>
    </row>
    <row r="337" spans="1:11" x14ac:dyDescent="0.25">
      <c r="A337" s="40"/>
      <c r="B337" s="20" t="s">
        <v>62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4</v>
      </c>
      <c r="I337" s="9"/>
      <c r="J337" s="11"/>
      <c r="K337" s="47" t="s">
        <v>222</v>
      </c>
    </row>
    <row r="338" spans="1:11" x14ac:dyDescent="0.25">
      <c r="A338" s="40"/>
      <c r="B338" s="20" t="s">
        <v>219</v>
      </c>
      <c r="C338" s="13"/>
      <c r="D338" s="39">
        <v>1.5209999999999999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f>EDATE(A333,1)</f>
        <v>42339</v>
      </c>
      <c r="B339" s="20" t="s">
        <v>223</v>
      </c>
      <c r="C339" s="13">
        <v>1.25</v>
      </c>
      <c r="D339" s="39">
        <v>2.75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6" t="s">
        <v>201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EDATE(A339,1)</f>
        <v>42370</v>
      </c>
      <c r="B341" s="20" t="s">
        <v>86</v>
      </c>
      <c r="C341" s="13">
        <v>1.25</v>
      </c>
      <c r="D341" s="39">
        <v>2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225</v>
      </c>
    </row>
    <row r="342" spans="1:11" x14ac:dyDescent="0.25">
      <c r="A342" s="40"/>
      <c r="B342" s="20" t="s">
        <v>59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226</v>
      </c>
    </row>
    <row r="343" spans="1:11" x14ac:dyDescent="0.25">
      <c r="A343" s="40"/>
      <c r="B343" s="20" t="s">
        <v>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7">
        <v>42394</v>
      </c>
    </row>
    <row r="344" spans="1:11" x14ac:dyDescent="0.25">
      <c r="A344" s="40"/>
      <c r="B344" s="20" t="s">
        <v>224</v>
      </c>
      <c r="C344" s="13"/>
      <c r="D344" s="39">
        <v>2.3959999999999999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42401</v>
      </c>
      <c r="B345" s="20" t="s">
        <v>47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227</v>
      </c>
    </row>
    <row r="346" spans="1:11" x14ac:dyDescent="0.25">
      <c r="A346" s="40"/>
      <c r="B346" s="20" t="s">
        <v>65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7">
        <v>42430</v>
      </c>
    </row>
    <row r="347" spans="1:11" x14ac:dyDescent="0.25">
      <c r="A347" s="40"/>
      <c r="B347" s="20" t="s">
        <v>228</v>
      </c>
      <c r="C347" s="13"/>
      <c r="D347" s="39">
        <v>2.5369999999999999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7"/>
    </row>
    <row r="348" spans="1:11" x14ac:dyDescent="0.25">
      <c r="A348" s="40">
        <f>EDATE(A345,1)</f>
        <v>42430</v>
      </c>
      <c r="B348" s="20" t="s">
        <v>47</v>
      </c>
      <c r="C348" s="13">
        <v>1.25</v>
      </c>
      <c r="D348" s="39">
        <v>3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229</v>
      </c>
    </row>
    <row r="349" spans="1:11" x14ac:dyDescent="0.25">
      <c r="A349" s="40"/>
      <c r="B349" s="20" t="s">
        <v>65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47">
        <v>42443</v>
      </c>
    </row>
    <row r="350" spans="1:11" x14ac:dyDescent="0.25">
      <c r="A350" s="40"/>
      <c r="B350" s="20" t="s">
        <v>230</v>
      </c>
      <c r="C350" s="13"/>
      <c r="D350" s="39">
        <v>2.3170000000000002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f>EDATE(A348,1)</f>
        <v>42461</v>
      </c>
      <c r="B351" s="20" t="s">
        <v>65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7">
        <v>42480</v>
      </c>
    </row>
    <row r="352" spans="1:11" x14ac:dyDescent="0.25">
      <c r="A352" s="40"/>
      <c r="B352" s="20" t="s">
        <v>231</v>
      </c>
      <c r="C352" s="13"/>
      <c r="D352" s="39">
        <v>5.5440000000000005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f>EDATE(A351,1)</f>
        <v>42491</v>
      </c>
      <c r="B353" s="20" t="s">
        <v>65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7">
        <v>42500</v>
      </c>
    </row>
    <row r="354" spans="1:11" x14ac:dyDescent="0.25">
      <c r="A354" s="40"/>
      <c r="B354" s="20" t="s">
        <v>232</v>
      </c>
      <c r="C354" s="13"/>
      <c r="D354" s="39">
        <v>2.8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42522</v>
      </c>
      <c r="B355" s="20" t="s">
        <v>65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7">
        <v>42541</v>
      </c>
    </row>
    <row r="356" spans="1:11" x14ac:dyDescent="0.25">
      <c r="A356" s="40"/>
      <c r="B356" s="20" t="s">
        <v>233</v>
      </c>
      <c r="C356" s="13"/>
      <c r="D356" s="39">
        <v>3.8689999999999998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7"/>
    </row>
    <row r="357" spans="1:11" x14ac:dyDescent="0.25">
      <c r="A357" s="40">
        <f>EDATE(A355,1)</f>
        <v>42552</v>
      </c>
      <c r="B357" s="20" t="s">
        <v>65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7">
        <v>42571</v>
      </c>
    </row>
    <row r="358" spans="1:11" x14ac:dyDescent="0.25">
      <c r="A358" s="40"/>
      <c r="B358" s="20" t="s">
        <v>234</v>
      </c>
      <c r="C358" s="13"/>
      <c r="D358" s="39">
        <v>1.946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7"/>
    </row>
    <row r="359" spans="1:11" x14ac:dyDescent="0.25">
      <c r="A359" s="40">
        <f>EDATE(A357,1)</f>
        <v>42583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2</v>
      </c>
      <c r="I359" s="9"/>
      <c r="J359" s="11"/>
      <c r="K359" s="20" t="s">
        <v>236</v>
      </c>
    </row>
    <row r="360" spans="1:11" x14ac:dyDescent="0.25">
      <c r="A360" s="40"/>
      <c r="B360" s="20" t="s">
        <v>59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237</v>
      </c>
    </row>
    <row r="361" spans="1:11" x14ac:dyDescent="0.25">
      <c r="A361" s="40"/>
      <c r="B361" s="20" t="s">
        <v>235</v>
      </c>
      <c r="C361" s="13"/>
      <c r="D361" s="39">
        <v>2.052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EDATE(A359,1)</f>
        <v>42614</v>
      </c>
      <c r="B362" s="20" t="s">
        <v>238</v>
      </c>
      <c r="C362" s="13">
        <v>1.25</v>
      </c>
      <c r="D362" s="39">
        <v>2.431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4"/>
        <v>42644</v>
      </c>
      <c r="B363" s="20" t="s">
        <v>59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2</v>
      </c>
      <c r="I363" s="9"/>
      <c r="J363" s="11"/>
      <c r="K363" s="20" t="s">
        <v>239</v>
      </c>
    </row>
    <row r="364" spans="1:11" x14ac:dyDescent="0.25">
      <c r="A364" s="40"/>
      <c r="B364" s="20" t="s">
        <v>65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47">
        <v>42660</v>
      </c>
    </row>
    <row r="365" spans="1:11" x14ac:dyDescent="0.25">
      <c r="A365" s="40"/>
      <c r="B365" s="20" t="s">
        <v>65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1</v>
      </c>
      <c r="I365" s="9"/>
      <c r="J365" s="11"/>
      <c r="K365" s="47">
        <v>42678</v>
      </c>
    </row>
    <row r="366" spans="1:11" x14ac:dyDescent="0.25">
      <c r="A366" s="40"/>
      <c r="B366" s="20" t="s">
        <v>214</v>
      </c>
      <c r="C366" s="13"/>
      <c r="D366" s="39">
        <v>1.6059999999999999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7"/>
    </row>
    <row r="367" spans="1:11" x14ac:dyDescent="0.25">
      <c r="A367" s="40">
        <f>EDATE(A363,1)</f>
        <v>42675</v>
      </c>
      <c r="B367" s="20" t="s">
        <v>65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7">
        <v>42688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242</v>
      </c>
    </row>
    <row r="369" spans="1:11" x14ac:dyDescent="0.25">
      <c r="A369" s="40"/>
      <c r="B369" s="20" t="s">
        <v>240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1.5</v>
      </c>
      <c r="I369" s="9"/>
      <c r="J369" s="11"/>
      <c r="K369" s="20" t="s">
        <v>243</v>
      </c>
    </row>
    <row r="370" spans="1:11" x14ac:dyDescent="0.25">
      <c r="A370" s="40"/>
      <c r="B370" s="20" t="s">
        <v>241</v>
      </c>
      <c r="C370" s="13"/>
      <c r="D370" s="39">
        <v>1.0309999999999999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f>EDATE(A367,1)</f>
        <v>42705</v>
      </c>
      <c r="B371" s="20" t="s">
        <v>61</v>
      </c>
      <c r="C371" s="13">
        <v>1.25</v>
      </c>
      <c r="D371" s="39">
        <v>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 t="s">
        <v>245</v>
      </c>
    </row>
    <row r="372" spans="1:11" x14ac:dyDescent="0.25">
      <c r="A372" s="40"/>
      <c r="B372" s="20" t="s">
        <v>244</v>
      </c>
      <c r="C372" s="13"/>
      <c r="D372" s="39">
        <v>3.758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6" t="s">
        <v>202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EDATE(A371,1)</f>
        <v>42736</v>
      </c>
      <c r="B374" s="20" t="s">
        <v>65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7">
        <v>42744</v>
      </c>
    </row>
    <row r="375" spans="1:11" x14ac:dyDescent="0.25">
      <c r="A375" s="40"/>
      <c r="B375" s="20" t="s">
        <v>66</v>
      </c>
      <c r="C375" s="13"/>
      <c r="D375" s="39">
        <v>1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7">
        <v>42753</v>
      </c>
    </row>
    <row r="376" spans="1:11" x14ac:dyDescent="0.25">
      <c r="A376" s="40"/>
      <c r="B376" s="20" t="s">
        <v>249</v>
      </c>
      <c r="C376" s="13"/>
      <c r="D376" s="39">
        <v>1.256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EDATE(A374,1)</f>
        <v>42767</v>
      </c>
      <c r="B377" s="20" t="s">
        <v>72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3</v>
      </c>
      <c r="I377" s="9"/>
      <c r="J377" s="11"/>
      <c r="K377" s="20" t="s">
        <v>251</v>
      </c>
    </row>
    <row r="378" spans="1:11" x14ac:dyDescent="0.25">
      <c r="A378" s="40"/>
      <c r="B378" s="20" t="s">
        <v>65</v>
      </c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>
        <v>1</v>
      </c>
      <c r="I378" s="9"/>
      <c r="J378" s="11"/>
      <c r="K378" s="47">
        <v>42800</v>
      </c>
    </row>
    <row r="379" spans="1:11" x14ac:dyDescent="0.25">
      <c r="A379" s="40"/>
      <c r="B379" s="20" t="s">
        <v>250</v>
      </c>
      <c r="C379" s="13"/>
      <c r="D379" s="39">
        <v>2.7709999999999999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f>EDATE(A377,1)</f>
        <v>42795</v>
      </c>
      <c r="B380" s="20" t="s">
        <v>252</v>
      </c>
      <c r="C380" s="13">
        <v>1.25</v>
      </c>
      <c r="D380" s="39">
        <v>1.046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4"/>
        <v>42826</v>
      </c>
      <c r="B381" s="20" t="s">
        <v>47</v>
      </c>
      <c r="C381" s="13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254</v>
      </c>
    </row>
    <row r="382" spans="1:11" x14ac:dyDescent="0.25">
      <c r="A382" s="40"/>
      <c r="B382" s="20" t="s">
        <v>253</v>
      </c>
      <c r="C382" s="13"/>
      <c r="D382" s="39">
        <v>4.1210000000000004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f>EDATE(A381,1)</f>
        <v>42856</v>
      </c>
      <c r="B383" s="20" t="s">
        <v>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7">
        <v>42870</v>
      </c>
    </row>
    <row r="384" spans="1:11" x14ac:dyDescent="0.25">
      <c r="A384" s="40"/>
      <c r="B384" s="20" t="s">
        <v>65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7">
        <v>42884</v>
      </c>
    </row>
    <row r="385" spans="1:11" x14ac:dyDescent="0.25">
      <c r="A385" s="40"/>
      <c r="B385" s="20" t="s">
        <v>98</v>
      </c>
      <c r="C385" s="13"/>
      <c r="D385" s="39">
        <v>3.5000000000000017E-2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7"/>
    </row>
    <row r="386" spans="1:11" x14ac:dyDescent="0.25">
      <c r="A386" s="40">
        <f>EDATE(A383,1)</f>
        <v>42887</v>
      </c>
      <c r="B386" s="20" t="s">
        <v>59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255</v>
      </c>
    </row>
    <row r="387" spans="1:11" x14ac:dyDescent="0.25">
      <c r="A387" s="40"/>
      <c r="B387" s="20" t="s">
        <v>256</v>
      </c>
      <c r="C387" s="13"/>
      <c r="D387" s="39">
        <v>4.117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f>EDATE(A386,1)</f>
        <v>42917</v>
      </c>
      <c r="B388" s="20" t="s">
        <v>257</v>
      </c>
      <c r="C388" s="13">
        <v>1.25</v>
      </c>
      <c r="D388" s="39">
        <v>2.5</v>
      </c>
      <c r="E388" s="9"/>
      <c r="F388" s="20"/>
      <c r="G388" s="13">
        <f>IF(ISBLANK(Table1[[#This Row],[EARNED]]),"",Table1[[#This Row],[EARNED]])</f>
        <v>1.25</v>
      </c>
      <c r="H388" s="39">
        <v>2.5</v>
      </c>
      <c r="I388" s="9"/>
      <c r="J388" s="11"/>
      <c r="K388" s="20" t="s">
        <v>258</v>
      </c>
    </row>
    <row r="389" spans="1:11" x14ac:dyDescent="0.25">
      <c r="A389" s="40"/>
      <c r="B389" s="20" t="s">
        <v>259</v>
      </c>
      <c r="C389" s="13"/>
      <c r="D389" s="39">
        <v>0.14200000000000002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EDATE(A388,1)</f>
        <v>42948</v>
      </c>
      <c r="B390" s="20" t="s">
        <v>65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7">
        <v>42961</v>
      </c>
    </row>
    <row r="391" spans="1:11" x14ac:dyDescent="0.25">
      <c r="A391" s="40"/>
      <c r="B391" s="20" t="s">
        <v>260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7" t="s">
        <v>261</v>
      </c>
    </row>
    <row r="392" spans="1:11" x14ac:dyDescent="0.25">
      <c r="A392" s="40"/>
      <c r="B392" s="20" t="s">
        <v>59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2</v>
      </c>
      <c r="I392" s="9"/>
      <c r="J392" s="11"/>
      <c r="K392" s="47" t="s">
        <v>262</v>
      </c>
    </row>
    <row r="393" spans="1:11" x14ac:dyDescent="0.25">
      <c r="A393" s="40"/>
      <c r="B393" s="20" t="s">
        <v>263</v>
      </c>
      <c r="C393" s="13"/>
      <c r="D393" s="39">
        <v>0.70799999999999996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47"/>
    </row>
    <row r="394" spans="1:11" x14ac:dyDescent="0.25">
      <c r="A394" s="40">
        <f>EDATE(A390,1)</f>
        <v>42979</v>
      </c>
      <c r="B394" s="20" t="s">
        <v>264</v>
      </c>
      <c r="C394" s="13">
        <v>1.25</v>
      </c>
      <c r="D394" s="39">
        <v>1.077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4"/>
        <v>43009</v>
      </c>
      <c r="B395" s="20" t="s">
        <v>72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3</v>
      </c>
      <c r="I395" s="9"/>
      <c r="J395" s="11"/>
      <c r="K395" s="20" t="s">
        <v>265</v>
      </c>
    </row>
    <row r="396" spans="1:11" x14ac:dyDescent="0.25">
      <c r="A396" s="40"/>
      <c r="B396" s="20" t="s">
        <v>266</v>
      </c>
      <c r="C396" s="13"/>
      <c r="D396" s="39">
        <v>0.27100000000000002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43040</v>
      </c>
      <c r="B397" s="20" t="s">
        <v>65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47">
        <v>43052</v>
      </c>
    </row>
    <row r="398" spans="1:11" x14ac:dyDescent="0.25">
      <c r="A398" s="40">
        <f t="shared" si="4"/>
        <v>43070</v>
      </c>
      <c r="B398" s="20" t="s">
        <v>66</v>
      </c>
      <c r="C398" s="13">
        <v>1.25</v>
      </c>
      <c r="D398" s="39">
        <v>1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/>
      <c r="B399" s="20" t="s">
        <v>59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2</v>
      </c>
      <c r="I399" s="9"/>
      <c r="J399" s="11"/>
      <c r="K399" s="20" t="s">
        <v>267</v>
      </c>
    </row>
    <row r="400" spans="1:11" x14ac:dyDescent="0.25">
      <c r="A400" s="40"/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268</v>
      </c>
    </row>
    <row r="401" spans="1:11" x14ac:dyDescent="0.25">
      <c r="A401" s="40"/>
      <c r="B401" s="20" t="s">
        <v>47</v>
      </c>
      <c r="C401" s="13"/>
      <c r="D401" s="39">
        <v>3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269</v>
      </c>
    </row>
    <row r="402" spans="1:11" x14ac:dyDescent="0.25">
      <c r="A402" s="46" t="s">
        <v>246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EDATE(A398,1)</f>
        <v>43101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270</v>
      </c>
    </row>
    <row r="404" spans="1:11" x14ac:dyDescent="0.25">
      <c r="A404" s="40">
        <f t="shared" si="4"/>
        <v>43132</v>
      </c>
      <c r="B404" s="20" t="s">
        <v>65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7">
        <v>43136</v>
      </c>
    </row>
    <row r="405" spans="1:11" x14ac:dyDescent="0.25">
      <c r="A405" s="40">
        <f t="shared" si="4"/>
        <v>43160</v>
      </c>
      <c r="B405" s="20" t="s">
        <v>72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3</v>
      </c>
      <c r="I405" s="9"/>
      <c r="J405" s="11"/>
      <c r="K405" s="20" t="s">
        <v>271</v>
      </c>
    </row>
    <row r="406" spans="1:11" x14ac:dyDescent="0.25">
      <c r="A406" s="40">
        <f t="shared" ref="A406:A469" si="5">EDATE(A405,1)</f>
        <v>43191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5"/>
        <v>43221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5"/>
        <v>43252</v>
      </c>
      <c r="B408" s="20" t="s">
        <v>65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>
        <v>1</v>
      </c>
      <c r="I408" s="9"/>
      <c r="J408" s="11"/>
      <c r="K408" s="47">
        <v>43276</v>
      </c>
    </row>
    <row r="409" spans="1:11" x14ac:dyDescent="0.25">
      <c r="A409" s="40">
        <f t="shared" si="5"/>
        <v>43282</v>
      </c>
      <c r="B409" s="20" t="s">
        <v>65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7">
        <v>43305</v>
      </c>
    </row>
    <row r="410" spans="1:11" x14ac:dyDescent="0.25">
      <c r="A410" s="40"/>
      <c r="B410" s="20" t="s">
        <v>69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 t="s">
        <v>272</v>
      </c>
    </row>
    <row r="411" spans="1:11" x14ac:dyDescent="0.25">
      <c r="A411" s="40">
        <f>EDATE(A409,1)</f>
        <v>43313</v>
      </c>
      <c r="B411" s="20" t="s">
        <v>61</v>
      </c>
      <c r="C411" s="13">
        <v>1.25</v>
      </c>
      <c r="D411" s="39">
        <v>2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 t="s">
        <v>273</v>
      </c>
    </row>
    <row r="412" spans="1:11" x14ac:dyDescent="0.25">
      <c r="A412" s="40"/>
      <c r="B412" s="20" t="s">
        <v>59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274</v>
      </c>
    </row>
    <row r="413" spans="1:11" x14ac:dyDescent="0.25">
      <c r="A413" s="40">
        <f>EDATE(A411,1)</f>
        <v>43344</v>
      </c>
      <c r="B413" s="20" t="s">
        <v>65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7">
        <v>43360</v>
      </c>
    </row>
    <row r="414" spans="1:11" x14ac:dyDescent="0.25">
      <c r="A414" s="40">
        <f t="shared" si="5"/>
        <v>43374</v>
      </c>
      <c r="B414" s="20" t="s">
        <v>59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20" t="s">
        <v>275</v>
      </c>
    </row>
    <row r="415" spans="1:11" x14ac:dyDescent="0.25">
      <c r="A415" s="40"/>
      <c r="B415" s="20" t="s">
        <v>59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276</v>
      </c>
    </row>
    <row r="416" spans="1:11" x14ac:dyDescent="0.25">
      <c r="A416" s="40">
        <f>EDATE(A414,1)</f>
        <v>43405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5"/>
        <v>43435</v>
      </c>
      <c r="B417" s="20" t="s">
        <v>49</v>
      </c>
      <c r="C417" s="13">
        <v>1.25</v>
      </c>
      <c r="D417" s="39">
        <v>5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277</v>
      </c>
    </row>
    <row r="418" spans="1:11" x14ac:dyDescent="0.25">
      <c r="A418" s="40"/>
      <c r="B418" s="20" t="s">
        <v>65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7">
        <v>43423</v>
      </c>
    </row>
    <row r="419" spans="1:11" x14ac:dyDescent="0.25">
      <c r="A419" s="46" t="s">
        <v>247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f>EDATE(A417,1)</f>
        <v>43466</v>
      </c>
      <c r="B420" s="20" t="s">
        <v>59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2</v>
      </c>
      <c r="I420" s="9"/>
      <c r="J420" s="11"/>
      <c r="K420" s="20" t="s">
        <v>278</v>
      </c>
    </row>
    <row r="421" spans="1:11" x14ac:dyDescent="0.25">
      <c r="A421" s="40">
        <f t="shared" si="5"/>
        <v>43497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5"/>
        <v>43525</v>
      </c>
      <c r="B422" s="20" t="s">
        <v>65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7">
        <v>43542</v>
      </c>
    </row>
    <row r="423" spans="1:11" x14ac:dyDescent="0.25">
      <c r="A423" s="40">
        <f t="shared" si="5"/>
        <v>43556</v>
      </c>
      <c r="B423" s="20" t="s">
        <v>72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279</v>
      </c>
    </row>
    <row r="424" spans="1:11" x14ac:dyDescent="0.25">
      <c r="A424" s="40">
        <f t="shared" si="5"/>
        <v>43586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5"/>
        <v>43617</v>
      </c>
      <c r="B425" s="20" t="s">
        <v>65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7">
        <v>43619</v>
      </c>
    </row>
    <row r="426" spans="1:11" x14ac:dyDescent="0.25">
      <c r="A426" s="40">
        <f t="shared" si="5"/>
        <v>43647</v>
      </c>
      <c r="B426" s="20" t="s">
        <v>65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7">
        <v>43675</v>
      </c>
    </row>
    <row r="427" spans="1:11" x14ac:dyDescent="0.25">
      <c r="A427" s="40"/>
      <c r="B427" s="20" t="s">
        <v>69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280</v>
      </c>
    </row>
    <row r="428" spans="1:11" x14ac:dyDescent="0.25">
      <c r="A428" s="40">
        <f>EDATE(A426,1)</f>
        <v>43678</v>
      </c>
      <c r="B428" s="20" t="s">
        <v>65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20"/>
    </row>
    <row r="429" spans="1:11" x14ac:dyDescent="0.25">
      <c r="A429" s="40">
        <f t="shared" si="5"/>
        <v>43709</v>
      </c>
      <c r="B429" s="20" t="s">
        <v>59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2</v>
      </c>
      <c r="I429" s="9"/>
      <c r="J429" s="11"/>
      <c r="K429" s="20" t="s">
        <v>281</v>
      </c>
    </row>
    <row r="430" spans="1:11" x14ac:dyDescent="0.25">
      <c r="A430" s="40"/>
      <c r="B430" s="20" t="s">
        <v>65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7">
        <v>43766</v>
      </c>
    </row>
    <row r="431" spans="1:11" x14ac:dyDescent="0.25">
      <c r="A431" s="40">
        <f>EDATE(A429,1)</f>
        <v>43739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5"/>
        <v>43770</v>
      </c>
      <c r="B432" s="20" t="s">
        <v>61</v>
      </c>
      <c r="C432" s="13">
        <v>1.25</v>
      </c>
      <c r="D432" s="39">
        <v>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283</v>
      </c>
    </row>
    <row r="433" spans="1:11" x14ac:dyDescent="0.25">
      <c r="A433" s="40"/>
      <c r="B433" s="20" t="s">
        <v>282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284</v>
      </c>
    </row>
    <row r="434" spans="1:11" x14ac:dyDescent="0.25">
      <c r="A434" s="40">
        <f>EDATE(A432,1)</f>
        <v>43800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6" t="s">
        <v>248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f>EDATE(A434,1)</f>
        <v>43831</v>
      </c>
      <c r="B436" s="20" t="s">
        <v>61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2</v>
      </c>
      <c r="I436" s="9"/>
      <c r="J436" s="11"/>
      <c r="K436" s="20" t="s">
        <v>285</v>
      </c>
    </row>
    <row r="437" spans="1:11" x14ac:dyDescent="0.25">
      <c r="A437" s="40">
        <f t="shared" si="5"/>
        <v>43862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5"/>
        <v>43891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43922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7"/>
    </row>
    <row r="440" spans="1:11" x14ac:dyDescent="0.25">
      <c r="A440" s="40">
        <f t="shared" si="5"/>
        <v>43952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f t="shared" si="5"/>
        <v>43983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44013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7"/>
    </row>
    <row r="443" spans="1:11" x14ac:dyDescent="0.25">
      <c r="A443" s="40">
        <f t="shared" si="5"/>
        <v>44044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 t="shared" si="5"/>
        <v>44075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 t="shared" si="5"/>
        <v>44105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f t="shared" si="5"/>
        <v>44136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 t="shared" si="5"/>
        <v>44166</v>
      </c>
      <c r="B447" s="20" t="s">
        <v>49</v>
      </c>
      <c r="C447" s="13">
        <v>1.25</v>
      </c>
      <c r="D447" s="39">
        <v>5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 t="s">
        <v>286</v>
      </c>
    </row>
    <row r="448" spans="1:11" x14ac:dyDescent="0.25">
      <c r="A448" s="46" t="s">
        <v>287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f>EDATE(A447,1)</f>
        <v>44197</v>
      </c>
      <c r="B449" s="20" t="s">
        <v>72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288</v>
      </c>
    </row>
    <row r="450" spans="1:11" x14ac:dyDescent="0.25">
      <c r="A450" s="40">
        <f t="shared" si="5"/>
        <v>44228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si="5"/>
        <v>44256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44287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44317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5"/>
        <v>44348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44378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44409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44440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5"/>
        <v>44470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5"/>
        <v>44501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5"/>
        <v>44531</v>
      </c>
      <c r="B460" s="20" t="s">
        <v>49</v>
      </c>
      <c r="C460" s="13">
        <v>1.25</v>
      </c>
      <c r="D460" s="39">
        <v>5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289</v>
      </c>
    </row>
    <row r="461" spans="1:11" x14ac:dyDescent="0.25">
      <c r="A461" s="46" t="s">
        <v>290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f>EDATE(A460,1)</f>
        <v>44562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5"/>
        <v>44593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5"/>
        <v>44621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f t="shared" si="5"/>
        <v>44652</v>
      </c>
      <c r="B465" s="20" t="s">
        <v>59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2</v>
      </c>
      <c r="I465" s="9"/>
      <c r="J465" s="11"/>
      <c r="K465" s="20" t="s">
        <v>291</v>
      </c>
    </row>
    <row r="466" spans="1:11" x14ac:dyDescent="0.25">
      <c r="A466" s="40">
        <f t="shared" si="5"/>
        <v>44682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5"/>
        <v>44713</v>
      </c>
      <c r="B467" s="20" t="s">
        <v>65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7">
        <v>44708</v>
      </c>
    </row>
    <row r="468" spans="1:11" x14ac:dyDescent="0.25">
      <c r="A468" s="40">
        <f t="shared" si="5"/>
        <v>44743</v>
      </c>
      <c r="B468" s="20" t="s">
        <v>65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>
        <v>1</v>
      </c>
      <c r="I468" s="9"/>
      <c r="J468" s="11"/>
      <c r="K468" s="47">
        <v>44753</v>
      </c>
    </row>
    <row r="469" spans="1:11" x14ac:dyDescent="0.25">
      <c r="A469" s="40">
        <f t="shared" si="5"/>
        <v>44774</v>
      </c>
      <c r="B469" s="20" t="s">
        <v>59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 t="s">
        <v>292</v>
      </c>
    </row>
    <row r="470" spans="1:11" x14ac:dyDescent="0.25">
      <c r="A470" s="50"/>
      <c r="B470" s="20" t="s">
        <v>59</v>
      </c>
      <c r="C470" s="41"/>
      <c r="D470" s="42"/>
      <c r="E470" s="51"/>
      <c r="F470" s="15"/>
      <c r="G470" s="41" t="str">
        <f>IF(ISBLANK(Table1[[#This Row],[EARNED]]),"",Table1[[#This Row],[EARNED]])</f>
        <v/>
      </c>
      <c r="H470" s="42">
        <v>2</v>
      </c>
      <c r="I470" s="51"/>
      <c r="J470" s="12"/>
      <c r="K470" s="52">
        <v>44816</v>
      </c>
    </row>
    <row r="471" spans="1:11" x14ac:dyDescent="0.25">
      <c r="A471" s="40">
        <v>44805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44835</v>
      </c>
      <c r="B472" s="20" t="s">
        <v>65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47">
        <v>44841</v>
      </c>
    </row>
    <row r="473" spans="1:11" x14ac:dyDescent="0.25">
      <c r="A473" s="40">
        <v>44866</v>
      </c>
      <c r="B473" s="20" t="s">
        <v>65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7">
        <v>44876</v>
      </c>
    </row>
    <row r="474" spans="1:11" x14ac:dyDescent="0.25">
      <c r="A474" s="40"/>
      <c r="B474" s="20" t="s">
        <v>65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7">
        <v>44893</v>
      </c>
    </row>
    <row r="475" spans="1:11" x14ac:dyDescent="0.25">
      <c r="A475" s="40">
        <v>44896</v>
      </c>
      <c r="B475" s="20" t="s">
        <v>49</v>
      </c>
      <c r="C475" s="13">
        <v>1.25</v>
      </c>
      <c r="D475" s="39">
        <v>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294</v>
      </c>
    </row>
    <row r="476" spans="1:11" x14ac:dyDescent="0.25">
      <c r="A476" s="46" t="s">
        <v>293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>
        <v>44927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44958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44986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45017</v>
      </c>
      <c r="B480" s="20" t="s">
        <v>59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2</v>
      </c>
      <c r="I480" s="9"/>
      <c r="J480" s="11"/>
      <c r="K480" s="20" t="s">
        <v>295</v>
      </c>
    </row>
    <row r="481" spans="1:11" x14ac:dyDescent="0.25">
      <c r="A481" s="40">
        <v>45047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50"/>
      <c r="B483" s="15"/>
      <c r="C483" s="41"/>
      <c r="D483" s="42"/>
      <c r="E483" s="9"/>
      <c r="F483" s="15"/>
      <c r="G483" s="41" t="str">
        <f>IF(ISBLANK(Table1[[#This Row],[EARNED]]),"",Table1[[#This Row],[EARNED]])</f>
        <v/>
      </c>
      <c r="H483" s="42"/>
      <c r="I483" s="9"/>
      <c r="J483" s="12"/>
      <c r="K4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1.125</v>
      </c>
      <c r="B3" s="11">
        <v>1.125</v>
      </c>
      <c r="D3"/>
      <c r="E3">
        <v>2</v>
      </c>
      <c r="F3">
        <v>10</v>
      </c>
      <c r="G3" s="49">
        <f>SUMIFS(F7:F14,E7:E14,E3)+SUMIFS(D7:D66,C7:C66,F3)+D3</f>
        <v>0.27100000000000002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A3:B3" name="Range1"/>
    <protectedRange sqref="D3:F3" name="Range2"/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2023-05-04T08:14:29Z</dcterms:modified>
</cp:coreProperties>
</file>