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597557A4-976C-4647-9AEB-33FBC0962E3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G584" i="1"/>
  <c r="G576" i="1"/>
  <c r="G575" i="1"/>
  <c r="G579" i="1"/>
  <c r="G571" i="1"/>
  <c r="G423" i="1"/>
  <c r="G192" i="1"/>
  <c r="G193" i="1"/>
  <c r="G194" i="1"/>
  <c r="G195" i="1"/>
  <c r="G196" i="1"/>
  <c r="G197" i="1"/>
  <c r="G200" i="1"/>
  <c r="G202" i="1"/>
  <c r="G203" i="1"/>
  <c r="G208" i="1"/>
  <c r="G209" i="1"/>
  <c r="G210" i="1"/>
  <c r="G212" i="1"/>
  <c r="G215" i="1"/>
  <c r="G216" i="1"/>
  <c r="G217" i="1"/>
  <c r="G218" i="1"/>
  <c r="G219" i="1"/>
  <c r="G221" i="1"/>
  <c r="G222" i="1"/>
  <c r="G224" i="1"/>
  <c r="G226" i="1"/>
  <c r="G227" i="1"/>
  <c r="G228" i="1"/>
  <c r="G229" i="1"/>
  <c r="G231" i="1"/>
  <c r="G234" i="1"/>
  <c r="G235" i="1"/>
  <c r="G236" i="1"/>
  <c r="G237" i="1"/>
  <c r="G238" i="1"/>
  <c r="G242" i="1"/>
  <c r="G244" i="1"/>
  <c r="G248" i="1"/>
  <c r="G254" i="1"/>
  <c r="G255" i="1"/>
  <c r="G257" i="1"/>
  <c r="G258" i="1"/>
  <c r="G260" i="1"/>
  <c r="G261" i="1"/>
  <c r="G262" i="1"/>
  <c r="G263" i="1"/>
  <c r="G264" i="1"/>
  <c r="G265" i="1"/>
  <c r="G267" i="1"/>
  <c r="G273" i="1"/>
  <c r="G277" i="1"/>
  <c r="G282" i="1"/>
  <c r="G285" i="1"/>
  <c r="G287" i="1"/>
  <c r="G291" i="1"/>
  <c r="G295" i="1"/>
  <c r="G297" i="1"/>
  <c r="G300" i="1"/>
  <c r="G301" i="1"/>
  <c r="G302" i="1"/>
  <c r="G305" i="1"/>
  <c r="G307" i="1"/>
  <c r="G310" i="1"/>
  <c r="G312" i="1"/>
  <c r="G314" i="1"/>
  <c r="G318" i="1"/>
  <c r="G321" i="1"/>
  <c r="G322" i="1"/>
  <c r="G327" i="1"/>
  <c r="G328" i="1"/>
  <c r="G330" i="1"/>
  <c r="G331" i="1"/>
  <c r="G332" i="1"/>
  <c r="G334" i="1"/>
  <c r="G335" i="1"/>
  <c r="G338" i="1"/>
  <c r="G339" i="1"/>
  <c r="G343" i="1"/>
  <c r="G344" i="1"/>
  <c r="G346" i="1"/>
  <c r="G349" i="1"/>
  <c r="G351" i="1"/>
  <c r="G357" i="1"/>
  <c r="G361" i="1"/>
  <c r="G362" i="1"/>
  <c r="G363" i="1"/>
  <c r="G364" i="1"/>
  <c r="G365" i="1"/>
  <c r="G366" i="1"/>
  <c r="G370" i="1"/>
  <c r="G371" i="1"/>
  <c r="G373" i="1"/>
  <c r="G377" i="1"/>
  <c r="G378" i="1"/>
  <c r="G380" i="1"/>
  <c r="G381" i="1"/>
  <c r="G382" i="1"/>
  <c r="G384" i="1"/>
  <c r="G386" i="1"/>
  <c r="G387" i="1"/>
  <c r="G388" i="1"/>
  <c r="G391" i="1"/>
  <c r="G392" i="1"/>
  <c r="G393" i="1"/>
  <c r="G394" i="1"/>
  <c r="G397" i="1"/>
  <c r="G398" i="1"/>
  <c r="G401" i="1"/>
  <c r="G403" i="1"/>
  <c r="G407" i="1"/>
  <c r="G413" i="1"/>
  <c r="G414" i="1"/>
  <c r="G415" i="1"/>
  <c r="G416" i="1"/>
  <c r="G418" i="1"/>
  <c r="G420" i="1"/>
  <c r="G421" i="1"/>
  <c r="G425" i="1"/>
  <c r="G428" i="1"/>
  <c r="G430" i="1"/>
  <c r="G432" i="1"/>
  <c r="G435" i="1"/>
  <c r="G439" i="1"/>
  <c r="G440" i="1"/>
  <c r="G441" i="1"/>
  <c r="G444" i="1"/>
  <c r="G446" i="1"/>
  <c r="G448" i="1"/>
  <c r="G450" i="1"/>
  <c r="G452" i="1"/>
  <c r="G453" i="1"/>
  <c r="G455" i="1"/>
  <c r="G460" i="1"/>
  <c r="G461" i="1"/>
  <c r="G466" i="1"/>
  <c r="G467" i="1"/>
  <c r="G468" i="1"/>
  <c r="G469" i="1"/>
  <c r="G470" i="1"/>
  <c r="G471" i="1"/>
  <c r="G474" i="1"/>
  <c r="G475" i="1"/>
  <c r="G478" i="1"/>
  <c r="G479" i="1"/>
  <c r="G482" i="1"/>
  <c r="G483" i="1"/>
  <c r="G485" i="1"/>
  <c r="G486" i="1"/>
  <c r="G487" i="1"/>
  <c r="G488" i="1"/>
  <c r="G490" i="1"/>
  <c r="G491" i="1"/>
  <c r="G492" i="1"/>
  <c r="G493" i="1"/>
  <c r="G494" i="1"/>
  <c r="G495" i="1"/>
  <c r="G496" i="1"/>
  <c r="G500" i="1"/>
  <c r="G501" i="1"/>
  <c r="G502" i="1"/>
  <c r="G503" i="1"/>
  <c r="G504" i="1"/>
  <c r="G505" i="1"/>
  <c r="G506" i="1"/>
  <c r="G507" i="1"/>
  <c r="G508" i="1"/>
  <c r="G509" i="1"/>
  <c r="G511" i="1"/>
  <c r="G512" i="1"/>
  <c r="G514" i="1"/>
  <c r="G516" i="1"/>
  <c r="G517" i="1"/>
  <c r="G518" i="1"/>
  <c r="G519" i="1"/>
  <c r="G520" i="1"/>
  <c r="G521" i="1"/>
  <c r="G525" i="1"/>
  <c r="G526" i="1"/>
  <c r="G527" i="1"/>
  <c r="G529" i="1"/>
  <c r="G530" i="1"/>
  <c r="G531" i="1"/>
  <c r="G532" i="1"/>
  <c r="G533" i="1"/>
  <c r="G535" i="1"/>
  <c r="G536" i="1"/>
  <c r="G537" i="1"/>
  <c r="G540" i="1"/>
  <c r="G541" i="1"/>
  <c r="G542" i="1"/>
  <c r="G543" i="1"/>
  <c r="G544" i="1"/>
  <c r="G545" i="1"/>
  <c r="G546" i="1"/>
  <c r="G547" i="1"/>
  <c r="G548" i="1"/>
  <c r="G549" i="1"/>
  <c r="G550" i="1"/>
  <c r="G554" i="1"/>
  <c r="G555" i="1"/>
  <c r="G556" i="1"/>
  <c r="G557" i="1"/>
  <c r="G559" i="1"/>
  <c r="G560" i="1"/>
  <c r="G561" i="1"/>
  <c r="G562" i="1"/>
  <c r="G563" i="1"/>
  <c r="G564" i="1"/>
  <c r="G567" i="1"/>
  <c r="G568" i="1"/>
  <c r="G569" i="1"/>
  <c r="G570" i="1"/>
  <c r="G573" i="1"/>
  <c r="G574" i="1"/>
  <c r="G577" i="1"/>
  <c r="G578" i="1"/>
  <c r="G580" i="1"/>
  <c r="G581" i="1"/>
  <c r="G582" i="1"/>
  <c r="G583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83" i="1" l="1"/>
  <c r="G3" i="3" l="1"/>
  <c r="G23" i="1"/>
  <c r="G24" i="1"/>
  <c r="G25" i="1"/>
  <c r="G26" i="1"/>
  <c r="G27" i="1"/>
  <c r="G28" i="1"/>
  <c r="G29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4" i="1"/>
  <c r="G65" i="1"/>
  <c r="G66" i="1"/>
  <c r="G67" i="1"/>
  <c r="G69" i="1"/>
  <c r="G73" i="1"/>
  <c r="G75" i="1"/>
  <c r="G76" i="1"/>
  <c r="G77" i="1"/>
  <c r="G78" i="1"/>
  <c r="G79" i="1"/>
  <c r="G82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3" i="1"/>
  <c r="G104" i="1"/>
  <c r="G106" i="1"/>
  <c r="G109" i="1"/>
  <c r="G110" i="1"/>
  <c r="G111" i="1"/>
  <c r="G113" i="1"/>
  <c r="G115" i="1"/>
  <c r="G117" i="1"/>
  <c r="G118" i="1"/>
  <c r="G119" i="1"/>
  <c r="G120" i="1"/>
  <c r="G121" i="1"/>
  <c r="G124" i="1"/>
  <c r="G126" i="1"/>
  <c r="G128" i="1"/>
  <c r="G135" i="1"/>
  <c r="G136" i="1"/>
  <c r="G138" i="1"/>
  <c r="G140" i="1"/>
  <c r="G143" i="1"/>
  <c r="G146" i="1"/>
  <c r="G148" i="1"/>
  <c r="G149" i="1"/>
  <c r="G150" i="1"/>
  <c r="G154" i="1"/>
  <c r="G155" i="1"/>
  <c r="G156" i="1"/>
  <c r="G160" i="1"/>
  <c r="G161" i="1"/>
  <c r="G163" i="1"/>
  <c r="G165" i="1"/>
  <c r="G166" i="1"/>
  <c r="G168" i="1"/>
  <c r="G169" i="1"/>
  <c r="G171" i="1"/>
  <c r="G172" i="1"/>
  <c r="G173" i="1"/>
  <c r="G174" i="1"/>
  <c r="G175" i="1"/>
  <c r="G176" i="1"/>
  <c r="G177" i="1"/>
  <c r="G179" i="1"/>
  <c r="G182" i="1"/>
  <c r="G183" i="1"/>
  <c r="G184" i="1"/>
  <c r="G185" i="1"/>
  <c r="G186" i="1"/>
  <c r="G188" i="1"/>
  <c r="G189" i="1"/>
  <c r="G191" i="1"/>
  <c r="G10" i="1"/>
  <c r="G11" i="1"/>
  <c r="G12" i="1"/>
  <c r="G13" i="1"/>
  <c r="G15" i="1"/>
  <c r="G18" i="1"/>
  <c r="G2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<sst xmlns="http://schemas.openxmlformats.org/spreadsheetml/2006/main" count="628" uniqueCount="259">
  <si>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</si>
  <si>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</si>
  <si>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</si>
  <si>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</si>
  <si>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</si>
  <si>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</si>
  <si>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</si>
  <si>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</si>
  <si>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</si>
  <si>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</si>
  <si>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</si>
  <si>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</si>
  <si>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</si>
  <si>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</si>
  <si>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</si>
  <si>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</si>
  <si>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</si>
  <si>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</si>
  <si>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</si>
  <si>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</si>
  <si>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</si>
  <si>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</si>
  <si>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</si>
  <si>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</si>
  <si>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</si>
  <si>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</si>
  <si>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</si>
  <si>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</si>
  <si>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</si>
  <si>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</si>
  <si>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</si>
  <si>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</si>
  <si>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</si>
  <si>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</si>
  <si>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</si>
  <si>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</si>
  <si>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</si>
  <si>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</si>
  <si>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</si>
  <si>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</si>
  <si>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</si>
  <si>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</si>
  <si>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</si>
  <si>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1998</t>
  </si>
  <si>
    <t>TRANSFER FROM</t>
  </si>
  <si>
    <t>UT(0-0-11)</t>
  </si>
  <si>
    <t>SL(1-0-0)</t>
  </si>
  <si>
    <t>UT(0-0-7)</t>
  </si>
  <si>
    <t>UT(0-3-32)</t>
  </si>
  <si>
    <t>VL(1-0-0)</t>
  </si>
  <si>
    <t>UT(0-0-2)</t>
  </si>
  <si>
    <t>UT(0-0-17)</t>
  </si>
  <si>
    <t>1999</t>
  </si>
  <si>
    <t>UT(1-4-24)</t>
  </si>
  <si>
    <t>UT(0-0-15)</t>
  </si>
  <si>
    <t>UT(0-4-0)</t>
  </si>
  <si>
    <t>UT(0-0-9)</t>
  </si>
  <si>
    <t>VL(2-0-0)</t>
  </si>
  <si>
    <t>11/26,29/1999</t>
  </si>
  <si>
    <t>2000</t>
  </si>
  <si>
    <t>UT(0-0-21)</t>
  </si>
  <si>
    <t>UT(0-4-1)</t>
  </si>
  <si>
    <t>UT(0-4-5)</t>
  </si>
  <si>
    <t>UT(0-0-5)</t>
  </si>
  <si>
    <t>UT(0-0-28)</t>
  </si>
  <si>
    <t>11/24,23/2000</t>
  </si>
  <si>
    <t>2001</t>
  </si>
  <si>
    <t>UT(0-0-6)</t>
  </si>
  <si>
    <t>UT(1-0-0)</t>
  </si>
  <si>
    <t>UT(0-0-1)</t>
  </si>
  <si>
    <t>SL(3-0-0)</t>
  </si>
  <si>
    <t>SL(2-0-0)</t>
  </si>
  <si>
    <t>10/5,8,9/2000</t>
  </si>
  <si>
    <t>10/11,12/2000</t>
  </si>
  <si>
    <t>2002</t>
  </si>
  <si>
    <t>UT(0-1-25)</t>
  </si>
  <si>
    <t>UT(0-0-4)</t>
  </si>
  <si>
    <t>UT(0-0-8)</t>
  </si>
  <si>
    <t>UT(0-0-23)</t>
  </si>
  <si>
    <t>UT(0-0-39)</t>
  </si>
  <si>
    <t>UT(0-0-37)</t>
  </si>
  <si>
    <t>UT(0-0-36)</t>
  </si>
  <si>
    <t>11/28,29,2002</t>
  </si>
  <si>
    <t>12/9,11/2002</t>
  </si>
  <si>
    <t>2003</t>
  </si>
  <si>
    <t>UT(0-0-35)</t>
  </si>
  <si>
    <t>UT(0-0-50)</t>
  </si>
  <si>
    <t>UT(0-4-36)</t>
  </si>
  <si>
    <t>UT(0-0-18)</t>
  </si>
  <si>
    <t>6/11,12/2003</t>
  </si>
  <si>
    <t>UT(0-4-2)</t>
  </si>
  <si>
    <t>UT(1-0-15)</t>
  </si>
  <si>
    <t>UT(0-5-46)</t>
  </si>
  <si>
    <t>2004</t>
  </si>
  <si>
    <t>UT(0-4-50)</t>
  </si>
  <si>
    <t>UT(0-4-7)</t>
  </si>
  <si>
    <t>UT(0-4-21)</t>
  </si>
  <si>
    <t>7/27,28/2004</t>
  </si>
  <si>
    <t>UT(0-0-26)</t>
  </si>
  <si>
    <t>UT(1-0-10)</t>
  </si>
  <si>
    <t>UT(0-0-27)</t>
  </si>
  <si>
    <t>9/29,30/2004</t>
  </si>
  <si>
    <t>11/3,4/2004</t>
  </si>
  <si>
    <t>2005</t>
  </si>
  <si>
    <t>SP(1-0-0)</t>
  </si>
  <si>
    <t>UT(1-4-29)</t>
  </si>
  <si>
    <t>FL(1-0-0)</t>
  </si>
  <si>
    <t>UT(0-3-1)</t>
  </si>
  <si>
    <t>1/20,11/2005</t>
  </si>
  <si>
    <t>SL(1-4-0)</t>
  </si>
  <si>
    <t>5/6.5/2005</t>
  </si>
  <si>
    <t>UT(0-4-9)</t>
  </si>
  <si>
    <t>UT(0-0-57)</t>
  </si>
  <si>
    <t>UT(0-1-49)</t>
  </si>
  <si>
    <t>UT(1-1-22)</t>
  </si>
  <si>
    <t>SL(4-0-0)</t>
  </si>
  <si>
    <t>12/15/2005-1/16/2006</t>
  </si>
  <si>
    <t>SL(14-0-0)</t>
  </si>
  <si>
    <t>2006</t>
  </si>
  <si>
    <t>VL(5-0-0)</t>
  </si>
  <si>
    <t>UT(0-5-7)</t>
  </si>
  <si>
    <t>UT(0-0-14)</t>
  </si>
  <si>
    <t>UT(0-4-4)</t>
  </si>
  <si>
    <t>UT(0-0-25)</t>
  </si>
  <si>
    <t>UT(0-4-3)</t>
  </si>
  <si>
    <t>1/9-13/2006</t>
  </si>
  <si>
    <t>2007</t>
  </si>
  <si>
    <t>UT(0-1-14)</t>
  </si>
  <si>
    <t>FL(3-0-0)</t>
  </si>
  <si>
    <t>UT(0-0-22)</t>
  </si>
  <si>
    <t>UT(0-1-37)</t>
  </si>
  <si>
    <t>FL(2-0-0)</t>
  </si>
  <si>
    <t>UT(1-0-43)</t>
  </si>
  <si>
    <t>5/15,22,23/2007</t>
  </si>
  <si>
    <t>8/1,2/2007</t>
  </si>
  <si>
    <t>8/9,31/2007</t>
  </si>
  <si>
    <t>UT(0-1-5)</t>
  </si>
  <si>
    <t>UT(1-0-13)</t>
  </si>
  <si>
    <t>2008</t>
  </si>
  <si>
    <t>UT(0-0-3)</t>
  </si>
  <si>
    <t>SP(2-0-0)</t>
  </si>
  <si>
    <t>UT(0-0-13)</t>
  </si>
  <si>
    <t>4/15,16/2008</t>
  </si>
  <si>
    <t>UT(0-1-59)</t>
  </si>
  <si>
    <t>UT(0-0-46)</t>
  </si>
  <si>
    <t>UT(0-4-02)</t>
  </si>
  <si>
    <t>2009</t>
  </si>
  <si>
    <t>UT(0-0-01)</t>
  </si>
  <si>
    <t>UT(0-0-05)</t>
  </si>
  <si>
    <t>UT(0-4-27)</t>
  </si>
  <si>
    <t>UT(0-1-50)</t>
  </si>
  <si>
    <t>UT(0-4-44)</t>
  </si>
  <si>
    <t>UT(0-1-0)</t>
  </si>
  <si>
    <t>9/11,15/15/2009</t>
  </si>
  <si>
    <t>11/25,26,27/2009</t>
  </si>
  <si>
    <t>12/3,4/2009</t>
  </si>
  <si>
    <t>2010</t>
  </si>
  <si>
    <t>UT(0-4-58)</t>
  </si>
  <si>
    <t>UT(1-1-13)</t>
  </si>
  <si>
    <t>3/11,12/2010</t>
  </si>
  <si>
    <t>4/16,19/2010</t>
  </si>
  <si>
    <t>4/21,22/2010</t>
  </si>
  <si>
    <t>5/12,18/10</t>
  </si>
  <si>
    <t>5/25,26,27/2010</t>
  </si>
  <si>
    <t>6/2,3/2010</t>
  </si>
  <si>
    <t>7/27,28/2010</t>
  </si>
  <si>
    <t>UT(0-3-40)</t>
  </si>
  <si>
    <t>UT(0-3-7)</t>
  </si>
  <si>
    <t>UT(0-0-29)</t>
  </si>
  <si>
    <t>8/19,20/2010</t>
  </si>
  <si>
    <t>11/18,26/2010</t>
  </si>
  <si>
    <t>2011</t>
  </si>
  <si>
    <t>3/1,2/2011</t>
  </si>
  <si>
    <t>9/22,23/2011</t>
  </si>
  <si>
    <t>11/23,24,25/2011</t>
  </si>
  <si>
    <t>2012</t>
  </si>
  <si>
    <t>2/8,9/2012</t>
  </si>
  <si>
    <t>3/19,20/2012</t>
  </si>
  <si>
    <t>UT(0-6-0)</t>
  </si>
  <si>
    <t>4/12-17/2012</t>
  </si>
  <si>
    <t>5/21,22,27/2012</t>
  </si>
  <si>
    <t>11/6,21,23/2012</t>
  </si>
  <si>
    <t>UT(0-4-43)</t>
  </si>
  <si>
    <t>2013</t>
  </si>
  <si>
    <t>UT(1-0-59)</t>
  </si>
  <si>
    <t>UT(1-0-6)</t>
  </si>
  <si>
    <t>UT(0-4-30)</t>
  </si>
  <si>
    <t>SL(2-4-0)</t>
  </si>
  <si>
    <t>5/21,22,23/2013</t>
  </si>
  <si>
    <t>10/8,9/2013</t>
  </si>
  <si>
    <t>11/28,29/2013</t>
  </si>
  <si>
    <t>2014</t>
  </si>
  <si>
    <t>FL(4-0-0)</t>
  </si>
  <si>
    <t>UT(1-2-23)</t>
  </si>
  <si>
    <t>UT(1-4-27)</t>
  </si>
  <si>
    <t>UT(0-1-8)</t>
  </si>
  <si>
    <t>UT(1-0-16)</t>
  </si>
  <si>
    <t>UT(0-5-37)</t>
  </si>
  <si>
    <t>5/15,14/2014</t>
  </si>
  <si>
    <t>7/11-18/2014</t>
  </si>
  <si>
    <t>10/17,20,21/2014</t>
  </si>
  <si>
    <t>UT(1-0-3)</t>
  </si>
  <si>
    <t>UT(1-3-34)</t>
  </si>
  <si>
    <t>2015</t>
  </si>
  <si>
    <t>UT(0-5-28)</t>
  </si>
  <si>
    <t>UT(0-7-47)</t>
  </si>
  <si>
    <t>UT(0-5-51)</t>
  </si>
  <si>
    <t>UT(0-2-2)</t>
  </si>
  <si>
    <t>SL(5-0-0)</t>
  </si>
  <si>
    <t>UT(0-5-0)</t>
  </si>
  <si>
    <t>UT(0-6-41)</t>
  </si>
  <si>
    <t>11/9-13/2015</t>
  </si>
  <si>
    <t>2016</t>
  </si>
  <si>
    <t>UT(1-1-46)</t>
  </si>
  <si>
    <t>UT(1-0-54)</t>
  </si>
  <si>
    <t>1/27,28/2016</t>
  </si>
  <si>
    <t>UT(0-6-5)</t>
  </si>
  <si>
    <t>UT(0-5-35)</t>
  </si>
  <si>
    <t>UT(0-0-30)</t>
  </si>
  <si>
    <t>UT(1-1-36)</t>
  </si>
  <si>
    <t>UT(0-6-1)</t>
  </si>
  <si>
    <t>UT(1-0-41)</t>
  </si>
  <si>
    <t>UT(0-5-38)</t>
  </si>
  <si>
    <t>11/24,25/2016</t>
  </si>
  <si>
    <t>UT(0-5-47)</t>
  </si>
  <si>
    <t>UT(2-7-34)</t>
  </si>
  <si>
    <t>12/21,22/2016</t>
  </si>
  <si>
    <t>2017</t>
  </si>
  <si>
    <t>UT(0-4-22)</t>
  </si>
  <si>
    <t>UT(0-4-19)</t>
  </si>
  <si>
    <t>UT(0-2-17)</t>
  </si>
  <si>
    <t>5/2,3/2017</t>
  </si>
  <si>
    <t>UT(0-1-48)</t>
  </si>
  <si>
    <t>11/23,24/2017</t>
  </si>
  <si>
    <t>2018</t>
  </si>
  <si>
    <t>6/18,19,20/2018</t>
  </si>
  <si>
    <t>9/5,6/2018</t>
  </si>
  <si>
    <t>11/22,23/2018</t>
  </si>
  <si>
    <t>121/13/18</t>
  </si>
  <si>
    <t>2019</t>
  </si>
  <si>
    <t>8/7,9/2019</t>
  </si>
  <si>
    <t>11/15,27/2019</t>
  </si>
  <si>
    <t>2/19,20/2019</t>
  </si>
  <si>
    <t>2020</t>
  </si>
  <si>
    <t>CL(2-0-0)</t>
  </si>
  <si>
    <t>CL(3-0-0)</t>
  </si>
  <si>
    <t>1/29,2/12/2020</t>
  </si>
  <si>
    <t>2/20,3/2/2020</t>
  </si>
  <si>
    <t>1/21,2/4,5/2020</t>
  </si>
  <si>
    <t>9/9,10/2020</t>
  </si>
  <si>
    <t>2021</t>
  </si>
  <si>
    <t>7/15,16/2021</t>
  </si>
  <si>
    <t>2022</t>
  </si>
  <si>
    <t>9/115/22</t>
  </si>
  <si>
    <t>DIMAPILIS, VILMA T.</t>
  </si>
  <si>
    <t xml:space="preserve"> </t>
  </si>
  <si>
    <t>2023</t>
  </si>
  <si>
    <t>12/22,23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</si>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</sst>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34"/>
  <sheetViews>
    <sheetView zoomScale="120" zoomScaleNormal="120" workbookViewId="0">
      <pane ySplit="4308" topLeftCell="A578"/>
      <selection activeCell="I9" sqref="I9"/>
      <selection pane="bottomLeft" activeCell="H583" sqref="H5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254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174.779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194</v>
      </c>
      <c r="J9" s="11"/>
      <c r="K9" s="20"/>
    </row>
    <row r="10" spans="1:11" x14ac:dyDescent="0.3">
      <c r="A10" s="48" t="s">
        <v>43</v>
      </c>
      <c r="B10" s="20" t="s">
        <v>44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49">
        <v>35976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35977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36008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/>
      <c r="B14" s="20" t="s">
        <v>45</v>
      </c>
      <c r="C14" s="13"/>
      <c r="D14" s="39">
        <v>2.3E-2</v>
      </c>
      <c r="E14" s="9"/>
      <c r="F14" s="20"/>
      <c r="G14" s="13"/>
      <c r="H14" s="39"/>
      <c r="I14" s="9"/>
      <c r="J14" s="11"/>
      <c r="K14" s="20"/>
    </row>
    <row r="15" spans="1:11" x14ac:dyDescent="0.3">
      <c r="A15" s="40">
        <v>36039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36056</v>
      </c>
    </row>
    <row r="16" spans="1:11" x14ac:dyDescent="0.3">
      <c r="A16" s="40"/>
      <c r="B16" s="20" t="s">
        <v>46</v>
      </c>
      <c r="C16" s="13"/>
      <c r="D16" s="39"/>
      <c r="E16" s="9"/>
      <c r="F16" s="20"/>
      <c r="G16" s="13"/>
      <c r="H16" s="39">
        <v>1</v>
      </c>
      <c r="I16" s="9"/>
      <c r="J16" s="11"/>
      <c r="K16" s="50">
        <v>36068</v>
      </c>
    </row>
    <row r="17" spans="1:11" x14ac:dyDescent="0.3">
      <c r="A17" s="40"/>
      <c r="B17" s="20" t="s">
        <v>47</v>
      </c>
      <c r="C17" s="13"/>
      <c r="D17" s="39">
        <v>1.4999999999999999E-2</v>
      </c>
      <c r="E17" s="9"/>
      <c r="F17" s="20"/>
      <c r="G17" s="13"/>
      <c r="H17" s="39"/>
      <c r="I17" s="9"/>
      <c r="J17" s="11"/>
      <c r="K17" s="20"/>
    </row>
    <row r="18" spans="1:11" x14ac:dyDescent="0.3">
      <c r="A18" s="40">
        <v>36069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50">
        <v>36075</v>
      </c>
    </row>
    <row r="19" spans="1:11" x14ac:dyDescent="0.3">
      <c r="A19" s="40"/>
      <c r="B19" s="20" t="s">
        <v>48</v>
      </c>
      <c r="C19" s="13"/>
      <c r="D19" s="39">
        <v>0.442</v>
      </c>
      <c r="E19" s="9"/>
      <c r="F19" s="20"/>
      <c r="G19" s="13"/>
      <c r="H19" s="39"/>
      <c r="I19" s="9"/>
      <c r="J19" s="11"/>
      <c r="K19" s="20"/>
    </row>
    <row r="20" spans="1:11" x14ac:dyDescent="0.3">
      <c r="A20" s="40">
        <v>36100</v>
      </c>
      <c r="B20" s="15" t="s">
        <v>49</v>
      </c>
      <c r="C20" s="13">
        <v>1.25</v>
      </c>
      <c r="D20" s="43">
        <v>1</v>
      </c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51">
        <v>36126</v>
      </c>
    </row>
    <row r="21" spans="1:11" x14ac:dyDescent="0.3">
      <c r="A21" s="40"/>
      <c r="B21" s="20" t="s">
        <v>46</v>
      </c>
      <c r="C21" s="13"/>
      <c r="D21" s="39"/>
      <c r="E21" s="9"/>
      <c r="F21" s="20"/>
      <c r="G21" s="13"/>
      <c r="H21" s="39">
        <v>1</v>
      </c>
      <c r="I21" s="9"/>
      <c r="J21" s="11"/>
      <c r="K21" s="50">
        <v>36125</v>
      </c>
    </row>
    <row r="22" spans="1:11" x14ac:dyDescent="0.3">
      <c r="A22" s="40"/>
      <c r="B22" s="20" t="s">
        <v>50</v>
      </c>
      <c r="C22" s="13"/>
      <c r="D22" s="39">
        <v>4.0000000000000001E-3</v>
      </c>
      <c r="E22" s="9"/>
      <c r="F22" s="20"/>
      <c r="G22" s="13"/>
      <c r="H22" s="39"/>
      <c r="I22" s="9"/>
      <c r="J22" s="11"/>
      <c r="K22" s="20"/>
    </row>
    <row r="23" spans="1:11" x14ac:dyDescent="0.3">
      <c r="A23" s="40">
        <v>36130</v>
      </c>
      <c r="B23" s="20" t="s">
        <v>51</v>
      </c>
      <c r="C23" s="13">
        <v>1.25</v>
      </c>
      <c r="D23" s="39">
        <v>3.5000000000000003E-2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 t="s">
        <v>53</v>
      </c>
      <c r="C25" s="13">
        <v>1.25</v>
      </c>
      <c r="D25" s="39">
        <v>1.55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36192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50">
        <v>36201</v>
      </c>
    </row>
    <row r="27" spans="1:11" x14ac:dyDescent="0.3">
      <c r="A27" s="40">
        <v>36220</v>
      </c>
      <c r="B27" s="20" t="s">
        <v>49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0">
        <v>36244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0">
        <v>36257</v>
      </c>
    </row>
    <row r="29" spans="1:11" x14ac:dyDescent="0.3">
      <c r="A29" s="40">
        <v>36281</v>
      </c>
      <c r="B29" s="20" t="s">
        <v>49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/>
      <c r="B30" s="20" t="s">
        <v>46</v>
      </c>
      <c r="C30" s="13"/>
      <c r="D30" s="39"/>
      <c r="E30" s="9"/>
      <c r="F30" s="20"/>
      <c r="G30" s="13"/>
      <c r="H30" s="39">
        <v>1</v>
      </c>
      <c r="I30" s="9"/>
      <c r="J30" s="11"/>
      <c r="K30" s="50">
        <v>36293</v>
      </c>
    </row>
    <row r="31" spans="1:11" x14ac:dyDescent="0.3">
      <c r="A31" s="40"/>
      <c r="B31" s="20" t="s">
        <v>54</v>
      </c>
      <c r="C31" s="13"/>
      <c r="D31" s="39">
        <v>3.1E-2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36312</v>
      </c>
      <c r="B32" s="20" t="s">
        <v>55</v>
      </c>
      <c r="C32" s="13">
        <v>1.25</v>
      </c>
      <c r="D32" s="39">
        <v>0.5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36342</v>
      </c>
      <c r="B33" s="20" t="s">
        <v>56</v>
      </c>
      <c r="C33" s="13">
        <v>1.25</v>
      </c>
      <c r="D33" s="39">
        <v>1.9E-2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36418</v>
      </c>
    </row>
    <row r="36" spans="1:11" x14ac:dyDescent="0.3">
      <c r="A36" s="40">
        <v>36434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36454</v>
      </c>
    </row>
    <row r="37" spans="1:11" x14ac:dyDescent="0.3">
      <c r="A37" s="40">
        <v>36465</v>
      </c>
      <c r="B37" s="20" t="s">
        <v>57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58</v>
      </c>
    </row>
    <row r="38" spans="1:11" x14ac:dyDescent="0.3">
      <c r="A38" s="40"/>
      <c r="B38" s="20" t="s">
        <v>49</v>
      </c>
      <c r="C38" s="13"/>
      <c r="D38" s="39">
        <v>1</v>
      </c>
      <c r="E38" s="9"/>
      <c r="F38" s="20"/>
      <c r="G38" s="13"/>
      <c r="H38" s="39"/>
      <c r="I38" s="9"/>
      <c r="J38" s="11"/>
      <c r="K38" s="50">
        <v>36489</v>
      </c>
    </row>
    <row r="39" spans="1:11" x14ac:dyDescent="0.3">
      <c r="A39" s="40">
        <v>36495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59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36526</v>
      </c>
      <c r="B41" s="20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50">
        <v>36529</v>
      </c>
    </row>
    <row r="42" spans="1:11" x14ac:dyDescent="0.3">
      <c r="A42" s="40">
        <v>36557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36586</v>
      </c>
      <c r="B43" s="20" t="s">
        <v>60</v>
      </c>
      <c r="C43" s="13">
        <v>1.25</v>
      </c>
      <c r="D43" s="39">
        <v>4.3999999999999997E-2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36617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50">
        <v>36629</v>
      </c>
    </row>
    <row r="45" spans="1:11" x14ac:dyDescent="0.3">
      <c r="A45" s="40">
        <v>36647</v>
      </c>
      <c r="B45" s="20" t="s">
        <v>49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>
        <v>36661</v>
      </c>
    </row>
    <row r="46" spans="1:11" x14ac:dyDescent="0.3">
      <c r="A46" s="40"/>
      <c r="B46" s="20" t="s">
        <v>61</v>
      </c>
      <c r="C46" s="13"/>
      <c r="D46" s="39">
        <v>0.502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36739</v>
      </c>
      <c r="B49" s="20" t="s">
        <v>62</v>
      </c>
      <c r="C49" s="13">
        <v>1.25</v>
      </c>
      <c r="D49" s="39">
        <v>5.0999999999999997E-2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36770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0">
        <v>36784</v>
      </c>
    </row>
    <row r="51" spans="1:11" x14ac:dyDescent="0.3">
      <c r="A51" s="40">
        <v>36800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36831</v>
      </c>
      <c r="B52" s="20" t="s">
        <v>57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65</v>
      </c>
    </row>
    <row r="53" spans="1:11" x14ac:dyDescent="0.3">
      <c r="A53" s="40"/>
      <c r="B53" s="20" t="s">
        <v>63</v>
      </c>
      <c r="C53" s="13"/>
      <c r="D53" s="39">
        <v>0.01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36861</v>
      </c>
      <c r="B54" s="20" t="s">
        <v>49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0">
        <v>36880</v>
      </c>
    </row>
    <row r="55" spans="1:11" x14ac:dyDescent="0.3">
      <c r="A55" s="40"/>
      <c r="B55" s="20" t="s">
        <v>64</v>
      </c>
      <c r="C55" s="13"/>
      <c r="D55" s="39">
        <v>5.8000000000000003E-2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36892</v>
      </c>
      <c r="B57" s="20" t="s">
        <v>50</v>
      </c>
      <c r="C57" s="13">
        <v>1.25</v>
      </c>
      <c r="D57" s="39">
        <v>4.0000000000000001E-3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36923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36951</v>
      </c>
      <c r="B59" s="20" t="s">
        <v>49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50">
        <v>36615</v>
      </c>
    </row>
    <row r="60" spans="1:11" x14ac:dyDescent="0.3">
      <c r="A60" s="40">
        <v>36982</v>
      </c>
      <c r="B60" s="20" t="s">
        <v>49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36641</v>
      </c>
    </row>
    <row r="61" spans="1:11" x14ac:dyDescent="0.3">
      <c r="A61" s="40"/>
      <c r="B61" s="20" t="s">
        <v>55</v>
      </c>
      <c r="C61" s="13"/>
      <c r="D61" s="39">
        <v>0.5</v>
      </c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37012</v>
      </c>
      <c r="B62" s="20" t="s">
        <v>46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50">
        <v>36674</v>
      </c>
    </row>
    <row r="63" spans="1:11" x14ac:dyDescent="0.3">
      <c r="A63" s="40"/>
      <c r="B63" s="20" t="s">
        <v>67</v>
      </c>
      <c r="C63" s="13"/>
      <c r="D63" s="39">
        <v>1.2E-2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37043</v>
      </c>
      <c r="B64" s="20" t="s">
        <v>50</v>
      </c>
      <c r="C64" s="13">
        <v>1.25</v>
      </c>
      <c r="D64" s="39">
        <v>4.0000000000000001E-3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37073</v>
      </c>
      <c r="B65" s="20" t="s">
        <v>68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37104</v>
      </c>
      <c r="B66" s="20" t="s">
        <v>50</v>
      </c>
      <c r="C66" s="13">
        <v>1.25</v>
      </c>
      <c r="D66" s="39">
        <v>4.0000000000000001E-3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37135</v>
      </c>
      <c r="B67" s="20" t="s">
        <v>49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36783</v>
      </c>
    </row>
    <row r="68" spans="1:11" x14ac:dyDescent="0.3">
      <c r="A68" s="40"/>
      <c r="B68" s="20" t="s">
        <v>69</v>
      </c>
      <c r="C68" s="13"/>
      <c r="D68" s="39">
        <v>2E-3</v>
      </c>
      <c r="E68" s="9"/>
      <c r="F68" s="20"/>
      <c r="G68" s="13"/>
      <c r="H68" s="39"/>
      <c r="I68" s="9"/>
      <c r="J68" s="11"/>
      <c r="K68" s="20"/>
    </row>
    <row r="69" spans="1:11" x14ac:dyDescent="0.3">
      <c r="A69" s="40">
        <v>37165</v>
      </c>
      <c r="B69" s="20" t="s">
        <v>49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0">
        <v>36825</v>
      </c>
    </row>
    <row r="70" spans="1:11" x14ac:dyDescent="0.3">
      <c r="A70" s="40"/>
      <c r="B70" s="20" t="s">
        <v>70</v>
      </c>
      <c r="C70" s="13"/>
      <c r="D70" s="39"/>
      <c r="E70" s="9"/>
      <c r="F70" s="20"/>
      <c r="G70" s="13"/>
      <c r="H70" s="39">
        <v>3</v>
      </c>
      <c r="I70" s="9"/>
      <c r="J70" s="11"/>
      <c r="K70" s="20" t="s">
        <v>72</v>
      </c>
    </row>
    <row r="71" spans="1:11" x14ac:dyDescent="0.3">
      <c r="A71" s="40"/>
      <c r="B71" s="20" t="s">
        <v>71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73</v>
      </c>
    </row>
    <row r="72" spans="1:11" x14ac:dyDescent="0.3">
      <c r="A72" s="40"/>
      <c r="B72" s="20" t="s">
        <v>51</v>
      </c>
      <c r="C72" s="13"/>
      <c r="D72" s="39">
        <v>3.5000000000000003E-2</v>
      </c>
      <c r="E72" s="9"/>
      <c r="F72" s="20"/>
      <c r="G72" s="13"/>
      <c r="H72" s="39"/>
      <c r="I72" s="9"/>
      <c r="J72" s="11"/>
      <c r="K72" s="20"/>
    </row>
    <row r="73" spans="1:11" x14ac:dyDescent="0.3">
      <c r="A73" s="40">
        <v>37196</v>
      </c>
      <c r="B73" s="20" t="s">
        <v>49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50">
        <v>36853</v>
      </c>
    </row>
    <row r="74" spans="1:11" x14ac:dyDescent="0.3">
      <c r="A74" s="40"/>
      <c r="B74" s="20" t="s">
        <v>64</v>
      </c>
      <c r="C74" s="13"/>
      <c r="D74" s="39">
        <v>5.8000000000000003E-2</v>
      </c>
      <c r="E74" s="9"/>
      <c r="F74" s="20"/>
      <c r="G74" s="13"/>
      <c r="H74" s="39"/>
      <c r="I74" s="9"/>
      <c r="J74" s="11"/>
      <c r="K74" s="50"/>
    </row>
    <row r="75" spans="1:11" x14ac:dyDescent="0.3">
      <c r="A75" s="40">
        <v>37226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37257</v>
      </c>
      <c r="B77" s="20" t="s">
        <v>75</v>
      </c>
      <c r="C77" s="13">
        <v>1.25</v>
      </c>
      <c r="D77" s="39">
        <v>0.17699999999999999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50">
        <v>37281</v>
      </c>
    </row>
    <row r="78" spans="1:11" x14ac:dyDescent="0.3">
      <c r="A78" s="40">
        <v>37288</v>
      </c>
      <c r="B78" s="20" t="s">
        <v>60</v>
      </c>
      <c r="C78" s="13">
        <v>1.25</v>
      </c>
      <c r="D78" s="39">
        <v>4.3999999999999997E-2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37316</v>
      </c>
      <c r="B79" s="20" t="s">
        <v>49</v>
      </c>
      <c r="C79" s="13">
        <v>1.25</v>
      </c>
      <c r="D79" s="39">
        <v>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37330</v>
      </c>
    </row>
    <row r="80" spans="1:11" x14ac:dyDescent="0.3">
      <c r="A80" s="40"/>
      <c r="B80" s="20" t="s">
        <v>49</v>
      </c>
      <c r="C80" s="13"/>
      <c r="D80" s="39">
        <v>1</v>
      </c>
      <c r="E80" s="9"/>
      <c r="F80" s="20"/>
      <c r="G80" s="13"/>
      <c r="H80" s="39"/>
      <c r="I80" s="9"/>
      <c r="J80" s="11"/>
      <c r="K80" s="50">
        <v>37340</v>
      </c>
    </row>
    <row r="81" spans="1:11" x14ac:dyDescent="0.3">
      <c r="A81" s="40"/>
      <c r="B81" s="20" t="s">
        <v>47</v>
      </c>
      <c r="C81" s="13"/>
      <c r="D81" s="39">
        <v>1.4999999999999999E-2</v>
      </c>
      <c r="E81" s="9"/>
      <c r="F81" s="20"/>
      <c r="G81" s="13"/>
      <c r="H81" s="39"/>
      <c r="I81" s="9"/>
      <c r="J81" s="11"/>
      <c r="K81" s="20"/>
    </row>
    <row r="82" spans="1:11" x14ac:dyDescent="0.3">
      <c r="A82" s="40">
        <v>37347</v>
      </c>
      <c r="B82" s="20" t="s">
        <v>69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37377</v>
      </c>
      <c r="B83" s="20" t="s">
        <v>49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50">
        <v>37391</v>
      </c>
    </row>
    <row r="84" spans="1:11" x14ac:dyDescent="0.3">
      <c r="A84" s="40"/>
      <c r="B84" s="20" t="s">
        <v>76</v>
      </c>
      <c r="C84" s="13"/>
      <c r="D84" s="39">
        <v>8.0000000000000002E-3</v>
      </c>
      <c r="E84" s="9"/>
      <c r="F84" s="20"/>
      <c r="G84" s="13"/>
      <c r="H84" s="39"/>
      <c r="I84" s="9"/>
      <c r="J84" s="11"/>
      <c r="K84" s="50">
        <v>37410</v>
      </c>
    </row>
    <row r="85" spans="1:11" x14ac:dyDescent="0.3">
      <c r="A85" s="40">
        <v>37408</v>
      </c>
      <c r="B85" s="20" t="s">
        <v>77</v>
      </c>
      <c r="C85" s="13">
        <v>1.25</v>
      </c>
      <c r="D85" s="39">
        <v>1.7000000000000001E-2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>
        <v>37424</v>
      </c>
    </row>
    <row r="86" spans="1:11" x14ac:dyDescent="0.3">
      <c r="A86" s="40">
        <v>37438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37469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37500</v>
      </c>
      <c r="B88" s="20" t="s">
        <v>78</v>
      </c>
      <c r="C88" s="13">
        <v>1.25</v>
      </c>
      <c r="D88" s="39">
        <v>4.8000000000000001E-2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37530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50">
        <v>37558</v>
      </c>
    </row>
    <row r="90" spans="1:11" x14ac:dyDescent="0.3">
      <c r="A90" s="40"/>
      <c r="B90" s="20" t="s">
        <v>79</v>
      </c>
      <c r="C90" s="13"/>
      <c r="D90" s="39">
        <v>8.1000000000000003E-2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37561</v>
      </c>
      <c r="B91" s="20" t="s">
        <v>57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82</v>
      </c>
    </row>
    <row r="92" spans="1:11" x14ac:dyDescent="0.3">
      <c r="A92" s="40"/>
      <c r="B92" s="20" t="s">
        <v>46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50">
        <v>37593</v>
      </c>
    </row>
    <row r="93" spans="1:11" x14ac:dyDescent="0.3">
      <c r="A93" s="40"/>
      <c r="B93" s="20" t="s">
        <v>80</v>
      </c>
      <c r="C93" s="13"/>
      <c r="D93" s="39">
        <v>7.6999999999999999E-2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37591</v>
      </c>
      <c r="B94" s="20" t="s">
        <v>71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83</v>
      </c>
    </row>
    <row r="95" spans="1:11" x14ac:dyDescent="0.3">
      <c r="A95" s="40"/>
      <c r="B95" s="20" t="s">
        <v>81</v>
      </c>
      <c r="C95" s="13"/>
      <c r="D95" s="39">
        <v>7.4999999999999997E-2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8" t="s">
        <v>84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37622</v>
      </c>
      <c r="B97" s="20" t="s">
        <v>49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>
        <v>37641</v>
      </c>
    </row>
    <row r="98" spans="1:11" x14ac:dyDescent="0.3">
      <c r="A98" s="40"/>
      <c r="B98" s="20" t="s">
        <v>85</v>
      </c>
      <c r="C98" s="13"/>
      <c r="D98" s="39">
        <v>7.2999999999999995E-2</v>
      </c>
      <c r="E98" s="9"/>
      <c r="F98" s="20"/>
      <c r="G98" s="13"/>
      <c r="H98" s="39"/>
      <c r="I98" s="9"/>
      <c r="J98" s="11"/>
      <c r="K98" s="20"/>
    </row>
    <row r="99" spans="1:11" x14ac:dyDescent="0.3">
      <c r="A99" s="40">
        <v>37653</v>
      </c>
      <c r="B99" s="20" t="s">
        <v>86</v>
      </c>
      <c r="C99" s="13">
        <v>1.25</v>
      </c>
      <c r="D99" s="39">
        <v>0.72899999999999998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50">
        <v>37672</v>
      </c>
    </row>
    <row r="100" spans="1:11" x14ac:dyDescent="0.3">
      <c r="A100" s="40">
        <v>37681</v>
      </c>
      <c r="B100" s="20" t="s">
        <v>49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0">
        <v>37705</v>
      </c>
    </row>
    <row r="101" spans="1:11" x14ac:dyDescent="0.3">
      <c r="A101" s="40"/>
      <c r="B101" s="20" t="s">
        <v>49</v>
      </c>
      <c r="C101" s="13"/>
      <c r="D101" s="39">
        <v>1</v>
      </c>
      <c r="E101" s="9"/>
      <c r="F101" s="20"/>
      <c r="G101" s="13"/>
      <c r="H101" s="39"/>
      <c r="I101" s="9"/>
      <c r="J101" s="11"/>
      <c r="K101" s="50">
        <v>37708</v>
      </c>
    </row>
    <row r="102" spans="1:11" x14ac:dyDescent="0.3">
      <c r="A102" s="40"/>
      <c r="B102" s="20" t="s">
        <v>87</v>
      </c>
      <c r="C102" s="13"/>
      <c r="D102" s="39">
        <v>0.57499999999999996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v>37712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37742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50">
        <v>37756</v>
      </c>
    </row>
    <row r="105" spans="1:11" x14ac:dyDescent="0.3">
      <c r="A105" s="40"/>
      <c r="B105" s="20" t="s">
        <v>88</v>
      </c>
      <c r="C105" s="13"/>
      <c r="D105" s="39">
        <v>3.6999999999999998E-2</v>
      </c>
      <c r="E105" s="9"/>
      <c r="F105" s="20"/>
      <c r="G105" s="13"/>
      <c r="H105" s="39"/>
      <c r="I105" s="9"/>
      <c r="J105" s="11"/>
      <c r="K105" s="50">
        <v>37750</v>
      </c>
    </row>
    <row r="106" spans="1:11" x14ac:dyDescent="0.3">
      <c r="A106" s="40">
        <v>37773</v>
      </c>
      <c r="B106" s="20" t="s">
        <v>46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50">
        <v>37778</v>
      </c>
    </row>
    <row r="107" spans="1:11" x14ac:dyDescent="0.3">
      <c r="A107" s="40"/>
      <c r="B107" s="20" t="s">
        <v>71</v>
      </c>
      <c r="C107" s="13"/>
      <c r="D107" s="39"/>
      <c r="E107" s="9"/>
      <c r="F107" s="20"/>
      <c r="G107" s="13"/>
      <c r="H107" s="39">
        <v>2</v>
      </c>
      <c r="I107" s="9"/>
      <c r="J107" s="11"/>
      <c r="K107" s="50" t="s">
        <v>89</v>
      </c>
    </row>
    <row r="108" spans="1:11" x14ac:dyDescent="0.3">
      <c r="A108" s="40"/>
      <c r="B108" s="20" t="s">
        <v>90</v>
      </c>
      <c r="C108" s="13"/>
      <c r="D108" s="39">
        <v>0.56699999999999995</v>
      </c>
      <c r="E108" s="9"/>
      <c r="F108" s="20"/>
      <c r="G108" s="13"/>
      <c r="H108" s="39"/>
      <c r="I108" s="9"/>
      <c r="J108" s="11"/>
      <c r="K108" s="50"/>
    </row>
    <row r="109" spans="1:11" x14ac:dyDescent="0.3">
      <c r="A109" s="40">
        <v>37803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37834</v>
      </c>
      <c r="B110" s="20" t="s">
        <v>46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0">
        <v>37840</v>
      </c>
    </row>
    <row r="111" spans="1:11" x14ac:dyDescent="0.3">
      <c r="A111" s="40">
        <v>37865</v>
      </c>
      <c r="B111" s="20" t="s">
        <v>49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0">
        <v>37882</v>
      </c>
    </row>
    <row r="112" spans="1:11" x14ac:dyDescent="0.3">
      <c r="A112" s="40"/>
      <c r="B112" s="20" t="s">
        <v>55</v>
      </c>
      <c r="C112" s="13"/>
      <c r="D112" s="39">
        <v>0.5</v>
      </c>
      <c r="E112" s="9"/>
      <c r="F112" s="20"/>
      <c r="G112" s="13"/>
      <c r="H112" s="39"/>
      <c r="I112" s="9"/>
      <c r="J112" s="11"/>
      <c r="K112" s="20"/>
    </row>
    <row r="113" spans="1:11" x14ac:dyDescent="0.3">
      <c r="A113" s="40">
        <v>37895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37915</v>
      </c>
    </row>
    <row r="114" spans="1:11" x14ac:dyDescent="0.3">
      <c r="A114" s="40"/>
      <c r="B114" s="20" t="s">
        <v>91</v>
      </c>
      <c r="C114" s="13"/>
      <c r="D114" s="39">
        <v>1.0309999999999999</v>
      </c>
      <c r="E114" s="9"/>
      <c r="F114" s="20"/>
      <c r="G114" s="13"/>
      <c r="H114" s="39"/>
      <c r="I114" s="9"/>
      <c r="J114" s="11"/>
      <c r="K114" s="20"/>
    </row>
    <row r="115" spans="1:11" x14ac:dyDescent="0.3">
      <c r="A115" s="40">
        <v>37926</v>
      </c>
      <c r="B115" s="20" t="s">
        <v>49</v>
      </c>
      <c r="C115" s="13">
        <v>1.25</v>
      </c>
      <c r="D115" s="39">
        <v>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52">
        <v>37953</v>
      </c>
    </row>
    <row r="116" spans="1:11" x14ac:dyDescent="0.3">
      <c r="A116" s="40"/>
      <c r="B116" s="20" t="s">
        <v>87</v>
      </c>
      <c r="C116" s="13"/>
      <c r="D116" s="39">
        <v>0.57499999999999996</v>
      </c>
      <c r="E116" s="9"/>
      <c r="F116" s="20"/>
      <c r="G116" s="13"/>
      <c r="H116" s="39"/>
      <c r="I116" s="9"/>
      <c r="J116" s="11"/>
      <c r="K116" s="20"/>
    </row>
    <row r="117" spans="1:11" x14ac:dyDescent="0.3">
      <c r="A117" s="40">
        <v>37956</v>
      </c>
      <c r="B117" s="20" t="s">
        <v>46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50">
        <v>37984</v>
      </c>
    </row>
    <row r="118" spans="1:11" x14ac:dyDescent="0.3">
      <c r="A118" s="40"/>
      <c r="B118" s="20" t="s">
        <v>92</v>
      </c>
      <c r="C118" s="13"/>
      <c r="D118" s="39">
        <v>0.72099999999999997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8" t="s">
        <v>93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37987</v>
      </c>
      <c r="B120" s="20" t="s">
        <v>94</v>
      </c>
      <c r="C120" s="13">
        <v>1.25</v>
      </c>
      <c r="D120" s="39">
        <v>0.60399999999999998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38018</v>
      </c>
      <c r="B121" s="20" t="s">
        <v>46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38046</v>
      </c>
    </row>
    <row r="122" spans="1:11" x14ac:dyDescent="0.3">
      <c r="A122" s="40"/>
      <c r="B122" s="20" t="s">
        <v>46</v>
      </c>
      <c r="C122" s="13"/>
      <c r="D122" s="39"/>
      <c r="E122" s="9"/>
      <c r="F122" s="20"/>
      <c r="G122" s="13"/>
      <c r="H122" s="39">
        <v>1</v>
      </c>
      <c r="I122" s="9"/>
      <c r="J122" s="11"/>
      <c r="K122" s="50">
        <v>38030</v>
      </c>
    </row>
    <row r="123" spans="1:11" x14ac:dyDescent="0.3">
      <c r="A123" s="40"/>
      <c r="B123" s="20" t="s">
        <v>91</v>
      </c>
      <c r="C123" s="13"/>
      <c r="D123" s="39">
        <v>1.0309999999999999</v>
      </c>
      <c r="E123" s="9"/>
      <c r="F123" s="20"/>
      <c r="G123" s="13"/>
      <c r="H123" s="39"/>
      <c r="I123" s="9"/>
      <c r="J123" s="11"/>
      <c r="K123" s="50">
        <v>38044</v>
      </c>
    </row>
    <row r="124" spans="1:11" x14ac:dyDescent="0.3">
      <c r="A124" s="40">
        <v>38047</v>
      </c>
      <c r="B124" s="20" t="s">
        <v>49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50">
        <v>38071</v>
      </c>
    </row>
    <row r="125" spans="1:11" x14ac:dyDescent="0.3">
      <c r="A125" s="40"/>
      <c r="B125" s="20" t="s">
        <v>96</v>
      </c>
      <c r="C125" s="13"/>
      <c r="D125" s="39">
        <v>1.544</v>
      </c>
      <c r="E125" s="9"/>
      <c r="F125" s="20"/>
      <c r="G125" s="13"/>
      <c r="H125" s="39"/>
      <c r="I125" s="9"/>
      <c r="J125" s="11"/>
      <c r="K125" s="50">
        <v>38069</v>
      </c>
    </row>
    <row r="126" spans="1:11" x14ac:dyDescent="0.3">
      <c r="A126" s="40">
        <v>38078</v>
      </c>
      <c r="B126" s="20" t="s">
        <v>49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0">
        <v>38093</v>
      </c>
    </row>
    <row r="127" spans="1:11" x14ac:dyDescent="0.3">
      <c r="A127" s="40"/>
      <c r="B127" s="20" t="s">
        <v>95</v>
      </c>
      <c r="C127" s="13"/>
      <c r="D127" s="39">
        <v>0.51500000000000001</v>
      </c>
      <c r="E127" s="9"/>
      <c r="F127" s="20"/>
      <c r="G127" s="13"/>
      <c r="H127" s="39"/>
      <c r="I127" s="9"/>
      <c r="J127" s="11"/>
      <c r="K127" s="50">
        <v>38091</v>
      </c>
    </row>
    <row r="128" spans="1:11" x14ac:dyDescent="0.3">
      <c r="A128" s="40">
        <v>38108</v>
      </c>
      <c r="B128" s="20" t="s">
        <v>46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0">
        <v>38130</v>
      </c>
    </row>
    <row r="129" spans="1:11" x14ac:dyDescent="0.3">
      <c r="A129" s="40"/>
      <c r="B129" s="20" t="s">
        <v>46</v>
      </c>
      <c r="C129" s="13"/>
      <c r="D129" s="39"/>
      <c r="E129" s="9"/>
      <c r="F129" s="20"/>
      <c r="G129" s="13"/>
      <c r="H129" s="39"/>
      <c r="I129" s="9"/>
      <c r="J129" s="11"/>
      <c r="K129" s="50">
        <v>38113</v>
      </c>
    </row>
    <row r="130" spans="1:11" x14ac:dyDescent="0.3">
      <c r="A130" s="40"/>
      <c r="B130" s="20" t="s">
        <v>46</v>
      </c>
      <c r="C130" s="13"/>
      <c r="D130" s="39"/>
      <c r="E130" s="9"/>
      <c r="F130" s="20"/>
      <c r="G130" s="13"/>
      <c r="H130" s="39"/>
      <c r="I130" s="9"/>
      <c r="J130" s="11"/>
      <c r="K130" s="50">
        <v>38121</v>
      </c>
    </row>
    <row r="131" spans="1:11" x14ac:dyDescent="0.3">
      <c r="A131" s="40"/>
      <c r="B131" s="20" t="s">
        <v>49</v>
      </c>
      <c r="C131" s="13"/>
      <c r="D131" s="39">
        <v>1</v>
      </c>
      <c r="E131" s="9"/>
      <c r="F131" s="20"/>
      <c r="G131" s="13"/>
      <c r="H131" s="39"/>
      <c r="I131" s="9"/>
      <c r="J131" s="11"/>
      <c r="K131" s="50">
        <v>38127</v>
      </c>
    </row>
    <row r="132" spans="1:11" x14ac:dyDescent="0.3">
      <c r="A132" s="40"/>
      <c r="B132" s="20" t="s">
        <v>46</v>
      </c>
      <c r="C132" s="13"/>
      <c r="D132" s="39"/>
      <c r="E132" s="9"/>
      <c r="F132" s="20"/>
      <c r="G132" s="13"/>
      <c r="H132" s="39"/>
      <c r="I132" s="9"/>
      <c r="J132" s="11"/>
      <c r="K132" s="50">
        <v>38125</v>
      </c>
    </row>
    <row r="133" spans="1:11" x14ac:dyDescent="0.3">
      <c r="A133" s="40"/>
      <c r="B133" s="20" t="s">
        <v>49</v>
      </c>
      <c r="C133" s="13"/>
      <c r="D133" s="39">
        <v>1</v>
      </c>
      <c r="E133" s="9"/>
      <c r="F133" s="20"/>
      <c r="G133" s="13"/>
      <c r="H133" s="39"/>
      <c r="I133" s="9"/>
      <c r="J133" s="11"/>
      <c r="K133" s="50">
        <v>38140</v>
      </c>
    </row>
    <row r="134" spans="1:11" x14ac:dyDescent="0.3">
      <c r="A134" s="40"/>
      <c r="B134" s="20" t="s">
        <v>56</v>
      </c>
      <c r="C134" s="13"/>
      <c r="D134" s="39">
        <v>1.9E-2</v>
      </c>
      <c r="E134" s="9"/>
      <c r="F134" s="20"/>
      <c r="G134" s="13"/>
      <c r="H134" s="39"/>
      <c r="I134" s="9"/>
      <c r="J134" s="11"/>
      <c r="K134" s="20"/>
    </row>
    <row r="135" spans="1:11" x14ac:dyDescent="0.3">
      <c r="A135" s="40">
        <v>38139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38169</v>
      </c>
      <c r="B136" s="20" t="s">
        <v>71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97</v>
      </c>
    </row>
    <row r="137" spans="1:11" x14ac:dyDescent="0.3">
      <c r="A137" s="40"/>
      <c r="B137" s="20" t="s">
        <v>55</v>
      </c>
      <c r="C137" s="13"/>
      <c r="D137" s="39">
        <v>0.5</v>
      </c>
      <c r="E137" s="9"/>
      <c r="F137" s="20"/>
      <c r="G137" s="13"/>
      <c r="H137" s="39"/>
      <c r="I137" s="9"/>
      <c r="J137" s="11"/>
      <c r="K137" s="20"/>
    </row>
    <row r="138" spans="1:11" x14ac:dyDescent="0.3">
      <c r="A138" s="40">
        <v>38200</v>
      </c>
      <c r="B138" s="20" t="s">
        <v>46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0">
        <v>38209</v>
      </c>
    </row>
    <row r="139" spans="1:11" x14ac:dyDescent="0.3">
      <c r="A139" s="40"/>
      <c r="B139" s="20" t="s">
        <v>46</v>
      </c>
      <c r="C139" s="13"/>
      <c r="D139" s="39"/>
      <c r="E139" s="9"/>
      <c r="F139" s="20"/>
      <c r="G139" s="13"/>
      <c r="H139" s="39"/>
      <c r="I139" s="9"/>
      <c r="J139" s="11"/>
      <c r="K139" s="50">
        <v>38226</v>
      </c>
    </row>
    <row r="140" spans="1:11" x14ac:dyDescent="0.3">
      <c r="A140" s="40">
        <v>38231</v>
      </c>
      <c r="B140" s="20" t="s">
        <v>49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50">
        <v>38245</v>
      </c>
    </row>
    <row r="141" spans="1:11" x14ac:dyDescent="0.3">
      <c r="A141" s="40"/>
      <c r="B141" s="20" t="s">
        <v>46</v>
      </c>
      <c r="C141" s="13"/>
      <c r="D141" s="39"/>
      <c r="E141" s="9"/>
      <c r="F141" s="20"/>
      <c r="G141" s="13"/>
      <c r="H141" s="39">
        <v>1</v>
      </c>
      <c r="I141" s="9"/>
      <c r="J141" s="11"/>
      <c r="K141" s="50" t="s">
        <v>101</v>
      </c>
    </row>
    <row r="142" spans="1:11" x14ac:dyDescent="0.3">
      <c r="A142" s="40"/>
      <c r="B142" s="20" t="s">
        <v>98</v>
      </c>
      <c r="C142" s="13"/>
      <c r="D142" s="39">
        <v>5.3999999999999999E-2</v>
      </c>
      <c r="E142" s="9"/>
      <c r="F142" s="20"/>
      <c r="G142" s="13"/>
      <c r="H142" s="39"/>
      <c r="I142" s="9"/>
      <c r="J142" s="11"/>
      <c r="K142" s="50"/>
    </row>
    <row r="143" spans="1:11" x14ac:dyDescent="0.3">
      <c r="A143" s="40">
        <v>38261</v>
      </c>
      <c r="B143" s="20" t="s">
        <v>46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50">
        <v>38268</v>
      </c>
    </row>
    <row r="144" spans="1:11" x14ac:dyDescent="0.3">
      <c r="A144" s="40"/>
      <c r="B144" s="20" t="s">
        <v>46</v>
      </c>
      <c r="C144" s="13"/>
      <c r="D144" s="39"/>
      <c r="E144" s="9"/>
      <c r="F144" s="20"/>
      <c r="G144" s="13"/>
      <c r="H144" s="39">
        <v>1</v>
      </c>
      <c r="I144" s="9"/>
      <c r="J144" s="11"/>
      <c r="K144" s="50">
        <v>38286</v>
      </c>
    </row>
    <row r="145" spans="1:11" x14ac:dyDescent="0.3">
      <c r="A145" s="40"/>
      <c r="B145" s="20" t="s">
        <v>99</v>
      </c>
      <c r="C145" s="13"/>
      <c r="D145" s="39">
        <v>1.0209999999999999</v>
      </c>
      <c r="E145" s="9"/>
      <c r="F145" s="20"/>
      <c r="G145" s="13"/>
      <c r="H145" s="39"/>
      <c r="I145" s="9"/>
      <c r="J145" s="11"/>
      <c r="K145" s="20"/>
    </row>
    <row r="146" spans="1:11" x14ac:dyDescent="0.3">
      <c r="A146" s="40">
        <v>38292</v>
      </c>
      <c r="B146" s="20" t="s">
        <v>71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102</v>
      </c>
    </row>
    <row r="147" spans="1:11" x14ac:dyDescent="0.3">
      <c r="A147" s="40"/>
      <c r="B147" s="20" t="s">
        <v>46</v>
      </c>
      <c r="C147" s="13"/>
      <c r="D147" s="39"/>
      <c r="E147" s="9"/>
      <c r="F147" s="20"/>
      <c r="G147" s="13"/>
      <c r="H147" s="39">
        <v>1</v>
      </c>
      <c r="I147" s="9"/>
      <c r="J147" s="11"/>
      <c r="K147" s="50">
        <v>38317</v>
      </c>
    </row>
    <row r="148" spans="1:11" x14ac:dyDescent="0.3">
      <c r="A148" s="40">
        <v>38322</v>
      </c>
      <c r="B148" s="20" t="s">
        <v>100</v>
      </c>
      <c r="C148" s="13">
        <v>1.25</v>
      </c>
      <c r="D148" s="39">
        <v>7.6999999999999999E-2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103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38353</v>
      </c>
      <c r="B150" s="20" t="s">
        <v>104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38355</v>
      </c>
    </row>
    <row r="151" spans="1:11" x14ac:dyDescent="0.3">
      <c r="A151" s="40"/>
      <c r="B151" s="20" t="s">
        <v>46</v>
      </c>
      <c r="C151" s="13"/>
      <c r="D151" s="39"/>
      <c r="E151" s="9"/>
      <c r="F151" s="20"/>
      <c r="G151" s="13"/>
      <c r="H151" s="39"/>
      <c r="I151" s="9"/>
      <c r="J151" s="11"/>
      <c r="K151" s="50">
        <v>38358</v>
      </c>
    </row>
    <row r="152" spans="1:11" x14ac:dyDescent="0.3">
      <c r="A152" s="40"/>
      <c r="B152" s="20" t="s">
        <v>71</v>
      </c>
      <c r="C152" s="13"/>
      <c r="D152" s="39"/>
      <c r="E152" s="9"/>
      <c r="F152" s="20"/>
      <c r="G152" s="13"/>
      <c r="H152" s="39"/>
      <c r="I152" s="9"/>
      <c r="J152" s="11"/>
      <c r="K152" s="20" t="s">
        <v>108</v>
      </c>
    </row>
    <row r="153" spans="1:11" x14ac:dyDescent="0.3">
      <c r="A153" s="40"/>
      <c r="B153" s="20" t="s">
        <v>51</v>
      </c>
      <c r="C153" s="13"/>
      <c r="D153" s="39">
        <v>3.5000000000000003E-2</v>
      </c>
      <c r="E153" s="9"/>
      <c r="F153" s="20"/>
      <c r="G153" s="13"/>
      <c r="H153" s="39"/>
      <c r="I153" s="9"/>
      <c r="J153" s="11"/>
      <c r="K153" s="50">
        <v>38377</v>
      </c>
    </row>
    <row r="154" spans="1:11" x14ac:dyDescent="0.3">
      <c r="A154" s="40">
        <v>38384</v>
      </c>
      <c r="B154" s="20" t="s">
        <v>100</v>
      </c>
      <c r="C154" s="13">
        <v>1.25</v>
      </c>
      <c r="D154" s="39">
        <v>5.6000000000000001E-2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38412</v>
      </c>
      <c r="B155" s="20" t="s">
        <v>105</v>
      </c>
      <c r="C155" s="13">
        <v>1.25</v>
      </c>
      <c r="D155" s="39">
        <v>0.60199999999999998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38443</v>
      </c>
      <c r="B156" s="20" t="s">
        <v>106</v>
      </c>
      <c r="C156" s="13">
        <v>1.25</v>
      </c>
      <c r="D156" s="39">
        <v>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50">
        <v>38456</v>
      </c>
    </row>
    <row r="157" spans="1:11" x14ac:dyDescent="0.3">
      <c r="A157" s="40"/>
      <c r="B157" s="20" t="s">
        <v>104</v>
      </c>
      <c r="C157" s="13"/>
      <c r="D157" s="39"/>
      <c r="E157" s="9"/>
      <c r="F157" s="20"/>
      <c r="G157" s="13"/>
      <c r="H157" s="39"/>
      <c r="I157" s="9"/>
      <c r="J157" s="11"/>
      <c r="K157" s="50">
        <v>38457</v>
      </c>
    </row>
    <row r="158" spans="1:11" x14ac:dyDescent="0.3">
      <c r="A158" s="40"/>
      <c r="B158" s="20" t="s">
        <v>107</v>
      </c>
      <c r="C158" s="13"/>
      <c r="D158" s="39">
        <v>0.377</v>
      </c>
      <c r="E158" s="9"/>
      <c r="F158" s="20"/>
      <c r="G158" s="13"/>
      <c r="H158" s="39"/>
      <c r="I158" s="9"/>
      <c r="J158" s="11"/>
      <c r="K158" s="20"/>
    </row>
    <row r="159" spans="1:11" x14ac:dyDescent="0.3">
      <c r="A159" s="40"/>
      <c r="B159" s="20" t="s">
        <v>109</v>
      </c>
      <c r="C159" s="13"/>
      <c r="D159" s="39"/>
      <c r="E159" s="9"/>
      <c r="F159" s="20"/>
      <c r="G159" s="13"/>
      <c r="H159" s="39">
        <v>1.5</v>
      </c>
      <c r="I159" s="9"/>
      <c r="J159" s="11"/>
      <c r="K159" s="20" t="s">
        <v>110</v>
      </c>
    </row>
    <row r="160" spans="1:11" x14ac:dyDescent="0.3">
      <c r="A160" s="40">
        <v>38473</v>
      </c>
      <c r="B160" s="20" t="s">
        <v>111</v>
      </c>
      <c r="C160" s="13">
        <v>1.25</v>
      </c>
      <c r="D160" s="39">
        <v>0.51900000000000002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38504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>
        <v>38525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/>
      <c r="H162" s="39">
        <v>1</v>
      </c>
      <c r="I162" s="9"/>
      <c r="J162" s="11"/>
      <c r="K162" s="50">
        <v>38505</v>
      </c>
    </row>
    <row r="163" spans="1:11" x14ac:dyDescent="0.3">
      <c r="A163" s="40">
        <v>38534</v>
      </c>
      <c r="B163" s="20" t="s">
        <v>46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50">
        <v>38560</v>
      </c>
    </row>
    <row r="164" spans="1:11" x14ac:dyDescent="0.3">
      <c r="A164" s="40"/>
      <c r="B164" s="20" t="s">
        <v>55</v>
      </c>
      <c r="C164" s="13"/>
      <c r="D164" s="39">
        <v>0.5</v>
      </c>
      <c r="E164" s="9"/>
      <c r="F164" s="20"/>
      <c r="G164" s="13"/>
      <c r="H164" s="39"/>
      <c r="I164" s="9"/>
      <c r="J164" s="11"/>
      <c r="K164" s="20"/>
    </row>
    <row r="165" spans="1:11" x14ac:dyDescent="0.3">
      <c r="A165" s="40">
        <v>38565</v>
      </c>
      <c r="B165" s="20" t="s">
        <v>49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50">
        <v>38610</v>
      </c>
    </row>
    <row r="166" spans="1:11" x14ac:dyDescent="0.3">
      <c r="A166" s="40">
        <v>38596</v>
      </c>
      <c r="B166" s="20" t="s">
        <v>46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50">
        <v>38611</v>
      </c>
    </row>
    <row r="167" spans="1:11" x14ac:dyDescent="0.3">
      <c r="A167" s="40"/>
      <c r="B167" s="20" t="s">
        <v>112</v>
      </c>
      <c r="C167" s="13"/>
      <c r="D167" s="39">
        <v>0.11899999999999999</v>
      </c>
      <c r="E167" s="9"/>
      <c r="F167" s="20"/>
      <c r="G167" s="13"/>
      <c r="H167" s="39"/>
      <c r="I167" s="9"/>
      <c r="J167" s="11"/>
      <c r="K167" s="20"/>
    </row>
    <row r="168" spans="1:11" x14ac:dyDescent="0.3">
      <c r="A168" s="40">
        <v>38626</v>
      </c>
      <c r="B168" s="20" t="s">
        <v>113</v>
      </c>
      <c r="C168" s="13">
        <v>1.25</v>
      </c>
      <c r="D168" s="39">
        <v>0.22700000000000001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50">
        <v>38711</v>
      </c>
    </row>
    <row r="169" spans="1:11" x14ac:dyDescent="0.3">
      <c r="A169" s="40">
        <v>38657</v>
      </c>
      <c r="B169" s="20" t="s">
        <v>106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50">
        <v>38681</v>
      </c>
    </row>
    <row r="170" spans="1:11" x14ac:dyDescent="0.3">
      <c r="A170" s="40"/>
      <c r="B170" s="20" t="s">
        <v>114</v>
      </c>
      <c r="C170" s="13"/>
      <c r="D170" s="39">
        <v>1.171</v>
      </c>
      <c r="E170" s="9"/>
      <c r="F170" s="20"/>
      <c r="G170" s="13"/>
      <c r="H170" s="39"/>
      <c r="I170" s="9"/>
      <c r="J170" s="11"/>
      <c r="K170" s="20"/>
    </row>
    <row r="171" spans="1:11" x14ac:dyDescent="0.3">
      <c r="A171" s="40">
        <v>38687</v>
      </c>
      <c r="B171" s="20" t="s">
        <v>106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50">
        <v>38713</v>
      </c>
    </row>
    <row r="172" spans="1:11" x14ac:dyDescent="0.3">
      <c r="A172" s="40"/>
      <c r="B172" s="20" t="s">
        <v>117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14</v>
      </c>
      <c r="I172" s="9"/>
      <c r="J172" s="11"/>
      <c r="K172" s="20" t="s">
        <v>116</v>
      </c>
    </row>
    <row r="173" spans="1:11" x14ac:dyDescent="0.3">
      <c r="A173" s="40"/>
      <c r="B173" s="20" t="s">
        <v>86</v>
      </c>
      <c r="C173" s="13"/>
      <c r="D173" s="39">
        <v>0.104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8" t="s">
        <v>118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38718</v>
      </c>
      <c r="B175" s="20" t="s">
        <v>119</v>
      </c>
      <c r="C175" s="13">
        <v>1.25</v>
      </c>
      <c r="D175" s="39">
        <v>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125</v>
      </c>
    </row>
    <row r="176" spans="1:11" x14ac:dyDescent="0.3">
      <c r="A176" s="40">
        <v>38749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38777</v>
      </c>
      <c r="B177" s="20" t="s">
        <v>104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50">
        <v>38792</v>
      </c>
    </row>
    <row r="178" spans="1:11" x14ac:dyDescent="0.3">
      <c r="A178" s="40"/>
      <c r="B178" s="20" t="s">
        <v>120</v>
      </c>
      <c r="C178" s="13"/>
      <c r="D178" s="39">
        <v>0.89</v>
      </c>
      <c r="E178" s="9"/>
      <c r="F178" s="20"/>
      <c r="G178" s="13"/>
      <c r="H178" s="39"/>
      <c r="I178" s="9"/>
      <c r="J178" s="11"/>
      <c r="K178" s="20"/>
    </row>
    <row r="179" spans="1:11" x14ac:dyDescent="0.3">
      <c r="A179" s="40">
        <v>38808</v>
      </c>
      <c r="B179" s="20" t="s">
        <v>104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50">
        <v>38852</v>
      </c>
    </row>
    <row r="180" spans="1:11" x14ac:dyDescent="0.3">
      <c r="A180" s="40"/>
      <c r="B180" s="20" t="s">
        <v>46</v>
      </c>
      <c r="C180" s="13"/>
      <c r="D180" s="39"/>
      <c r="E180" s="9"/>
      <c r="F180" s="20"/>
      <c r="G180" s="13"/>
      <c r="H180" s="39">
        <v>1</v>
      </c>
      <c r="I180" s="9"/>
      <c r="J180" s="11"/>
      <c r="K180" s="50">
        <v>38862</v>
      </c>
    </row>
    <row r="181" spans="1:11" x14ac:dyDescent="0.3">
      <c r="A181" s="40"/>
      <c r="B181" s="20" t="s">
        <v>121</v>
      </c>
      <c r="C181" s="13"/>
      <c r="D181" s="39">
        <v>2.9000000000000001E-2</v>
      </c>
      <c r="E181" s="9"/>
      <c r="F181" s="20"/>
      <c r="G181" s="13"/>
      <c r="H181" s="39"/>
      <c r="I181" s="9"/>
      <c r="J181" s="11"/>
      <c r="K181" s="20"/>
    </row>
    <row r="182" spans="1:11" x14ac:dyDescent="0.3">
      <c r="A182" s="40">
        <v>38838</v>
      </c>
      <c r="B182" s="20" t="s">
        <v>122</v>
      </c>
      <c r="C182" s="13">
        <v>1.25</v>
      </c>
      <c r="D182" s="39">
        <v>0.50800000000000001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38869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38899</v>
      </c>
      <c r="B184" s="20" t="s">
        <v>123</v>
      </c>
      <c r="C184" s="13">
        <v>1.25</v>
      </c>
      <c r="D184" s="39">
        <v>5.1999999999999998E-2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38930</v>
      </c>
      <c r="B185" s="20" t="s">
        <v>121</v>
      </c>
      <c r="C185" s="13">
        <v>1.25</v>
      </c>
      <c r="D185" s="39">
        <v>2.9000000000000001E-2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38961</v>
      </c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50">
        <v>38975</v>
      </c>
    </row>
    <row r="187" spans="1:11" x14ac:dyDescent="0.3">
      <c r="A187" s="40"/>
      <c r="B187" s="20" t="s">
        <v>46</v>
      </c>
      <c r="C187" s="13"/>
      <c r="D187" s="39"/>
      <c r="E187" s="9"/>
      <c r="F187" s="20"/>
      <c r="G187" s="13"/>
      <c r="H187" s="39">
        <v>1</v>
      </c>
      <c r="I187" s="9"/>
      <c r="J187" s="11"/>
      <c r="K187" s="50">
        <v>38989</v>
      </c>
    </row>
    <row r="188" spans="1:11" x14ac:dyDescent="0.3">
      <c r="A188" s="40">
        <v>38991</v>
      </c>
      <c r="B188" s="20" t="s">
        <v>80</v>
      </c>
      <c r="C188" s="13">
        <v>1.25</v>
      </c>
      <c r="D188" s="39">
        <v>7.6999999999999999E-2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39022</v>
      </c>
      <c r="B189" s="20" t="s">
        <v>106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50">
        <v>39045</v>
      </c>
    </row>
    <row r="190" spans="1:11" x14ac:dyDescent="0.3">
      <c r="A190" s="40"/>
      <c r="B190" s="20" t="s">
        <v>61</v>
      </c>
      <c r="C190" s="13"/>
      <c r="D190" s="39">
        <v>0.502</v>
      </c>
      <c r="E190" s="9"/>
      <c r="F190" s="20"/>
      <c r="G190" s="13"/>
      <c r="H190" s="39"/>
      <c r="I190" s="9"/>
      <c r="J190" s="11"/>
      <c r="K190" s="20"/>
    </row>
    <row r="191" spans="1:11" x14ac:dyDescent="0.3">
      <c r="A191" s="40">
        <v>39052</v>
      </c>
      <c r="B191" s="15" t="s">
        <v>46</v>
      </c>
      <c r="C191" s="13">
        <v>1.25</v>
      </c>
      <c r="D191" s="43"/>
      <c r="E191" s="9"/>
      <c r="F191" s="15"/>
      <c r="G191" s="42">
        <f>IF(ISBLANK(Table1[[#This Row],[EARNED]]),"",Table1[[#This Row],[EARNED]])</f>
        <v>1.25</v>
      </c>
      <c r="H191" s="43">
        <v>1</v>
      </c>
      <c r="I191" s="9"/>
      <c r="J191" s="12"/>
      <c r="K191" s="51">
        <v>39062</v>
      </c>
    </row>
    <row r="192" spans="1:11" x14ac:dyDescent="0.3">
      <c r="A192" s="41"/>
      <c r="B192" s="15" t="s">
        <v>124</v>
      </c>
      <c r="C192" s="42"/>
      <c r="D192" s="43">
        <v>0.50600000000000001</v>
      </c>
      <c r="E192" s="53"/>
      <c r="F192" s="15"/>
      <c r="G192" s="42" t="str">
        <f>IF(ISBLANK(Table1[[#This Row],[EARNED]]),"",Table1[[#This Row],[EARNED]])</f>
        <v/>
      </c>
      <c r="H192" s="43"/>
      <c r="I192" s="53"/>
      <c r="J192" s="12"/>
      <c r="K192" s="15"/>
    </row>
    <row r="193" spans="1:11" x14ac:dyDescent="0.3">
      <c r="A193" s="48" t="s">
        <v>126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39083</v>
      </c>
      <c r="B194" s="20" t="s">
        <v>86</v>
      </c>
      <c r="C194" s="13">
        <v>1.25</v>
      </c>
      <c r="D194" s="39">
        <v>0.104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39114</v>
      </c>
      <c r="B195" s="20" t="s">
        <v>90</v>
      </c>
      <c r="C195" s="13">
        <v>1.25</v>
      </c>
      <c r="D195" s="39">
        <v>0.504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39142</v>
      </c>
      <c r="B196" s="20" t="s">
        <v>50</v>
      </c>
      <c r="C196" s="13">
        <v>1.25</v>
      </c>
      <c r="D196" s="39">
        <v>4.0000000000000001E-3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39173</v>
      </c>
      <c r="B197" s="20" t="s">
        <v>104</v>
      </c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50">
        <v>39191</v>
      </c>
    </row>
    <row r="198" spans="1:11" x14ac:dyDescent="0.3">
      <c r="A198" s="40"/>
      <c r="B198" s="20" t="s">
        <v>104</v>
      </c>
      <c r="C198" s="13"/>
      <c r="D198" s="39"/>
      <c r="E198" s="9"/>
      <c r="F198" s="20"/>
      <c r="G198" s="13"/>
      <c r="H198" s="39"/>
      <c r="I198" s="9"/>
      <c r="J198" s="11"/>
      <c r="K198" s="50">
        <v>39204</v>
      </c>
    </row>
    <row r="199" spans="1:11" x14ac:dyDescent="0.3">
      <c r="A199" s="40"/>
      <c r="B199" s="20" t="s">
        <v>127</v>
      </c>
      <c r="C199" s="13"/>
      <c r="D199" s="39">
        <v>0.154</v>
      </c>
      <c r="E199" s="9"/>
      <c r="F199" s="20"/>
      <c r="G199" s="13"/>
      <c r="H199" s="39"/>
      <c r="I199" s="9"/>
      <c r="J199" s="11"/>
      <c r="K199" s="20"/>
    </row>
    <row r="200" spans="1:11" x14ac:dyDescent="0.3">
      <c r="A200" s="40">
        <v>39203</v>
      </c>
      <c r="B200" s="20" t="s">
        <v>128</v>
      </c>
      <c r="C200" s="13">
        <v>1.25</v>
      </c>
      <c r="D200" s="39">
        <v>3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133</v>
      </c>
    </row>
    <row r="201" spans="1:11" x14ac:dyDescent="0.3">
      <c r="A201" s="40"/>
      <c r="B201" s="20" t="s">
        <v>129</v>
      </c>
      <c r="C201" s="13"/>
      <c r="D201" s="39">
        <v>4.5999999999999999E-2</v>
      </c>
      <c r="E201" s="9"/>
      <c r="F201" s="20"/>
      <c r="G201" s="13"/>
      <c r="H201" s="39"/>
      <c r="I201" s="9"/>
      <c r="J201" s="11"/>
      <c r="K201" s="20"/>
    </row>
    <row r="202" spans="1:11" x14ac:dyDescent="0.3">
      <c r="A202" s="40">
        <v>39234</v>
      </c>
      <c r="B202" s="20" t="s">
        <v>130</v>
      </c>
      <c r="C202" s="13">
        <v>1.25</v>
      </c>
      <c r="D202" s="39">
        <v>0.20200000000000001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39264</v>
      </c>
      <c r="B203" s="20" t="s">
        <v>104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50">
        <v>39289</v>
      </c>
    </row>
    <row r="204" spans="1:11" x14ac:dyDescent="0.3">
      <c r="A204" s="40"/>
      <c r="B204" s="20" t="s">
        <v>71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 t="s">
        <v>134</v>
      </c>
    </row>
    <row r="205" spans="1:11" x14ac:dyDescent="0.3">
      <c r="A205" s="40"/>
      <c r="B205" s="20" t="s">
        <v>131</v>
      </c>
      <c r="C205" s="13"/>
      <c r="D205" s="39">
        <v>2</v>
      </c>
      <c r="E205" s="9"/>
      <c r="F205" s="20"/>
      <c r="G205" s="13"/>
      <c r="H205" s="39"/>
      <c r="I205" s="9"/>
      <c r="J205" s="11"/>
      <c r="K205" s="20" t="s">
        <v>135</v>
      </c>
    </row>
    <row r="206" spans="1:11" x14ac:dyDescent="0.3">
      <c r="A206" s="40"/>
      <c r="B206" s="20" t="s">
        <v>46</v>
      </c>
      <c r="C206" s="13"/>
      <c r="D206" s="39"/>
      <c r="E206" s="9"/>
      <c r="F206" s="20"/>
      <c r="G206" s="13"/>
      <c r="H206" s="39">
        <v>1</v>
      </c>
      <c r="I206" s="9"/>
      <c r="J206" s="11"/>
      <c r="K206" s="50">
        <v>39297</v>
      </c>
    </row>
    <row r="207" spans="1:11" x14ac:dyDescent="0.3">
      <c r="A207" s="40"/>
      <c r="B207" s="20" t="s">
        <v>132</v>
      </c>
      <c r="C207" s="13"/>
      <c r="D207" s="39">
        <v>1.0900000000000001</v>
      </c>
      <c r="E207" s="9"/>
      <c r="F207" s="20"/>
      <c r="G207" s="13"/>
      <c r="H207" s="39"/>
      <c r="I207" s="9"/>
      <c r="J207" s="11"/>
      <c r="K207" s="20"/>
    </row>
    <row r="208" spans="1:11" x14ac:dyDescent="0.3">
      <c r="A208" s="40">
        <v>39295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39326</v>
      </c>
      <c r="B209" s="20" t="s">
        <v>55</v>
      </c>
      <c r="C209" s="13">
        <v>1.25</v>
      </c>
      <c r="D209" s="39">
        <v>0.5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39356</v>
      </c>
      <c r="B210" s="20" t="s">
        <v>46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50">
        <v>39379</v>
      </c>
    </row>
    <row r="211" spans="1:11" x14ac:dyDescent="0.3">
      <c r="A211" s="40"/>
      <c r="B211" s="20" t="s">
        <v>121</v>
      </c>
      <c r="C211" s="13"/>
      <c r="D211" s="39">
        <v>2.9000000000000001E-2</v>
      </c>
      <c r="E211" s="9"/>
      <c r="F211" s="20"/>
      <c r="G211" s="13"/>
      <c r="H211" s="39"/>
      <c r="I211" s="9"/>
      <c r="J211" s="11"/>
      <c r="K211" s="20"/>
    </row>
    <row r="212" spans="1:11" x14ac:dyDescent="0.3">
      <c r="A212" s="40">
        <v>39387</v>
      </c>
      <c r="B212" s="20" t="s">
        <v>106</v>
      </c>
      <c r="C212" s="13">
        <v>1.25</v>
      </c>
      <c r="D212" s="39">
        <v>1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50">
        <v>39409</v>
      </c>
    </row>
    <row r="213" spans="1:11" x14ac:dyDescent="0.3">
      <c r="A213" s="40"/>
      <c r="B213" s="20" t="s">
        <v>106</v>
      </c>
      <c r="C213" s="13"/>
      <c r="D213" s="39">
        <v>1</v>
      </c>
      <c r="E213" s="9"/>
      <c r="F213" s="20"/>
      <c r="G213" s="13"/>
      <c r="H213" s="39"/>
      <c r="I213" s="9"/>
      <c r="J213" s="11"/>
      <c r="K213" s="50">
        <v>39443</v>
      </c>
    </row>
    <row r="214" spans="1:11" x14ac:dyDescent="0.3">
      <c r="A214" s="40"/>
      <c r="B214" s="20" t="s">
        <v>136</v>
      </c>
      <c r="C214" s="13"/>
      <c r="D214" s="39">
        <v>0.13500000000000001</v>
      </c>
      <c r="E214" s="9"/>
      <c r="F214" s="20"/>
      <c r="G214" s="13"/>
      <c r="H214" s="39"/>
      <c r="I214" s="9"/>
      <c r="J214" s="11"/>
      <c r="K214" s="50"/>
    </row>
    <row r="215" spans="1:11" x14ac:dyDescent="0.3">
      <c r="A215" s="40">
        <v>39417</v>
      </c>
      <c r="B215" s="20" t="s">
        <v>137</v>
      </c>
      <c r="C215" s="13">
        <v>1.25</v>
      </c>
      <c r="D215" s="39">
        <v>1.0269999999999999</v>
      </c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8" t="s">
        <v>138</v>
      </c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39448</v>
      </c>
      <c r="B217" s="20" t="s">
        <v>68</v>
      </c>
      <c r="C217" s="13">
        <v>1.25</v>
      </c>
      <c r="D217" s="39">
        <v>1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39479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39508</v>
      </c>
      <c r="B219" s="20" t="s">
        <v>106</v>
      </c>
      <c r="C219" s="13">
        <v>1.25</v>
      </c>
      <c r="D219" s="39">
        <v>1</v>
      </c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50">
        <v>39532</v>
      </c>
    </row>
    <row r="220" spans="1:11" x14ac:dyDescent="0.3">
      <c r="A220" s="40"/>
      <c r="B220" s="20" t="s">
        <v>139</v>
      </c>
      <c r="C220" s="13"/>
      <c r="D220" s="39">
        <v>6.0000000000000001E-3</v>
      </c>
      <c r="E220" s="9"/>
      <c r="F220" s="20"/>
      <c r="G220" s="13"/>
      <c r="H220" s="39"/>
      <c r="I220" s="9"/>
      <c r="J220" s="11"/>
      <c r="K220" s="20"/>
    </row>
    <row r="221" spans="1:11" x14ac:dyDescent="0.3">
      <c r="A221" s="40">
        <v>39539</v>
      </c>
      <c r="B221" s="20" t="s">
        <v>140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 t="s">
        <v>142</v>
      </c>
    </row>
    <row r="222" spans="1:11" x14ac:dyDescent="0.3">
      <c r="A222" s="40">
        <v>39569</v>
      </c>
      <c r="B222" s="20" t="s">
        <v>106</v>
      </c>
      <c r="C222" s="13">
        <v>1.25</v>
      </c>
      <c r="D222" s="39">
        <v>1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50">
        <v>39583</v>
      </c>
    </row>
    <row r="223" spans="1:11" x14ac:dyDescent="0.3">
      <c r="A223" s="40"/>
      <c r="B223" s="20" t="s">
        <v>46</v>
      </c>
      <c r="C223" s="13"/>
      <c r="D223" s="39"/>
      <c r="E223" s="9"/>
      <c r="F223" s="20"/>
      <c r="G223" s="13"/>
      <c r="H223" s="39">
        <v>1</v>
      </c>
      <c r="I223" s="9"/>
      <c r="J223" s="11"/>
      <c r="K223" s="50">
        <v>39598</v>
      </c>
    </row>
    <row r="224" spans="1:11" x14ac:dyDescent="0.3">
      <c r="A224" s="40">
        <v>39600</v>
      </c>
      <c r="B224" s="20" t="s">
        <v>106</v>
      </c>
      <c r="C224" s="13">
        <v>1.25</v>
      </c>
      <c r="D224" s="39">
        <v>1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50">
        <v>39612</v>
      </c>
    </row>
    <row r="225" spans="1:11" x14ac:dyDescent="0.3">
      <c r="A225" s="40"/>
      <c r="B225" s="20" t="s">
        <v>104</v>
      </c>
      <c r="C225" s="13"/>
      <c r="D225" s="39"/>
      <c r="E225" s="9"/>
      <c r="F225" s="20"/>
      <c r="G225" s="13"/>
      <c r="H225" s="39"/>
      <c r="I225" s="9"/>
      <c r="J225" s="11"/>
      <c r="K225" s="50">
        <v>39595</v>
      </c>
    </row>
    <row r="226" spans="1:11" x14ac:dyDescent="0.3">
      <c r="A226" s="40">
        <v>39630</v>
      </c>
      <c r="B226" s="20" t="s">
        <v>76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50">
        <v>39626</v>
      </c>
    </row>
    <row r="227" spans="1:11" x14ac:dyDescent="0.3">
      <c r="A227" s="40">
        <v>39661</v>
      </c>
      <c r="B227" s="20" t="s">
        <v>106</v>
      </c>
      <c r="C227" s="13">
        <v>1.25</v>
      </c>
      <c r="D227" s="39">
        <v>1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50">
        <v>39706</v>
      </c>
    </row>
    <row r="228" spans="1:11" x14ac:dyDescent="0.3">
      <c r="A228" s="40">
        <v>39692</v>
      </c>
      <c r="B228" s="20" t="s">
        <v>141</v>
      </c>
      <c r="C228" s="13">
        <v>1.25</v>
      </c>
      <c r="D228" s="39">
        <v>0.30599999999999999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39722</v>
      </c>
      <c r="B229" s="20" t="s">
        <v>106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50">
        <v>39780</v>
      </c>
    </row>
    <row r="230" spans="1:11" x14ac:dyDescent="0.3">
      <c r="A230" s="40"/>
      <c r="B230" s="20" t="s">
        <v>143</v>
      </c>
      <c r="C230" s="13"/>
      <c r="D230" s="39">
        <v>0.248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39753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50">
        <v>39772</v>
      </c>
    </row>
    <row r="232" spans="1:11" x14ac:dyDescent="0.3">
      <c r="A232" s="40"/>
      <c r="B232" s="20" t="s">
        <v>106</v>
      </c>
      <c r="C232" s="13"/>
      <c r="D232" s="39">
        <v>1</v>
      </c>
      <c r="E232" s="9"/>
      <c r="F232" s="20"/>
      <c r="G232" s="13"/>
      <c r="H232" s="39"/>
      <c r="I232" s="9"/>
      <c r="J232" s="11"/>
      <c r="K232" s="50">
        <v>39804</v>
      </c>
    </row>
    <row r="233" spans="1:11" x14ac:dyDescent="0.3">
      <c r="A233" s="40"/>
      <c r="B233" s="20" t="s">
        <v>144</v>
      </c>
      <c r="C233" s="13"/>
      <c r="D233" s="39">
        <v>9.6000000000000002E-2</v>
      </c>
      <c r="E233" s="9"/>
      <c r="F233" s="20"/>
      <c r="G233" s="13"/>
      <c r="H233" s="39"/>
      <c r="I233" s="9"/>
      <c r="J233" s="11"/>
      <c r="K233" s="20"/>
    </row>
    <row r="234" spans="1:11" x14ac:dyDescent="0.3">
      <c r="A234" s="40">
        <v>39783</v>
      </c>
      <c r="B234" s="20" t="s">
        <v>145</v>
      </c>
      <c r="C234" s="13">
        <v>1.25</v>
      </c>
      <c r="D234" s="39">
        <v>0.504</v>
      </c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8" t="s">
        <v>146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39814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39845</v>
      </c>
      <c r="B237" s="20" t="s">
        <v>147</v>
      </c>
      <c r="C237" s="13">
        <v>1.25</v>
      </c>
      <c r="D237" s="39">
        <v>2E-3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39873</v>
      </c>
      <c r="B238" s="20" t="s">
        <v>106</v>
      </c>
      <c r="C238" s="13">
        <v>1.25</v>
      </c>
      <c r="D238" s="39">
        <v>1</v>
      </c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50">
        <v>39897</v>
      </c>
    </row>
    <row r="239" spans="1:11" x14ac:dyDescent="0.3">
      <c r="A239" s="40"/>
      <c r="B239" s="20" t="s">
        <v>104</v>
      </c>
      <c r="C239" s="13"/>
      <c r="D239" s="39"/>
      <c r="E239" s="9"/>
      <c r="F239" s="20"/>
      <c r="G239" s="13"/>
      <c r="H239" s="39"/>
      <c r="I239" s="9"/>
      <c r="J239" s="11"/>
      <c r="K239" s="50">
        <v>39885</v>
      </c>
    </row>
    <row r="240" spans="1:11" x14ac:dyDescent="0.3">
      <c r="A240" s="40"/>
      <c r="B240" s="20" t="s">
        <v>148</v>
      </c>
      <c r="C240" s="13"/>
      <c r="D240" s="39">
        <v>0.01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/>
      <c r="B241" s="20" t="s">
        <v>106</v>
      </c>
      <c r="C241" s="13"/>
      <c r="D241" s="39">
        <v>1</v>
      </c>
      <c r="E241" s="9"/>
      <c r="F241" s="20"/>
      <c r="G241" s="13"/>
      <c r="H241" s="39"/>
      <c r="I241" s="9"/>
      <c r="J241" s="11"/>
      <c r="K241" s="50">
        <v>39919</v>
      </c>
    </row>
    <row r="242" spans="1:11" x14ac:dyDescent="0.3">
      <c r="A242" s="40">
        <v>39904</v>
      </c>
      <c r="B242" s="20" t="s">
        <v>104</v>
      </c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50">
        <v>39932</v>
      </c>
    </row>
    <row r="243" spans="1:11" x14ac:dyDescent="0.3">
      <c r="A243" s="40"/>
      <c r="B243" s="20" t="s">
        <v>149</v>
      </c>
      <c r="C243" s="13"/>
      <c r="D243" s="39">
        <v>0.55600000000000005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>
        <v>39934</v>
      </c>
      <c r="B244" s="20" t="s">
        <v>106</v>
      </c>
      <c r="C244" s="13">
        <v>1.25</v>
      </c>
      <c r="D244" s="39">
        <v>1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50">
        <v>39948</v>
      </c>
    </row>
    <row r="245" spans="1:11" x14ac:dyDescent="0.3">
      <c r="A245" s="40"/>
      <c r="B245" s="20" t="s">
        <v>104</v>
      </c>
      <c r="C245" s="13"/>
      <c r="D245" s="39"/>
      <c r="E245" s="9"/>
      <c r="F245" s="20"/>
      <c r="G245" s="13"/>
      <c r="H245" s="39"/>
      <c r="I245" s="9"/>
      <c r="J245" s="11"/>
      <c r="K245" s="50">
        <v>39953</v>
      </c>
    </row>
    <row r="246" spans="1:11" x14ac:dyDescent="0.3">
      <c r="A246" s="40"/>
      <c r="B246" s="20" t="s">
        <v>46</v>
      </c>
      <c r="C246" s="13"/>
      <c r="D246" s="39"/>
      <c r="E246" s="9"/>
      <c r="F246" s="20"/>
      <c r="G246" s="13"/>
      <c r="H246" s="39">
        <v>1</v>
      </c>
      <c r="I246" s="9"/>
      <c r="J246" s="11"/>
      <c r="K246" s="50">
        <v>39960</v>
      </c>
    </row>
    <row r="247" spans="1:11" x14ac:dyDescent="0.3">
      <c r="A247" s="40"/>
      <c r="B247" s="20" t="s">
        <v>150</v>
      </c>
      <c r="C247" s="13"/>
      <c r="D247" s="39">
        <v>0.22900000000000001</v>
      </c>
      <c r="E247" s="9"/>
      <c r="F247" s="20"/>
      <c r="G247" s="13"/>
      <c r="H247" s="39"/>
      <c r="I247" s="9"/>
      <c r="J247" s="11"/>
      <c r="K247" s="20"/>
    </row>
    <row r="248" spans="1:11" x14ac:dyDescent="0.3">
      <c r="A248" s="40">
        <v>39965</v>
      </c>
      <c r="B248" s="20" t="s">
        <v>106</v>
      </c>
      <c r="C248" s="13">
        <v>1.25</v>
      </c>
      <c r="D248" s="39">
        <v>1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50">
        <v>39986</v>
      </c>
    </row>
    <row r="249" spans="1:11" x14ac:dyDescent="0.3">
      <c r="A249" s="40"/>
      <c r="B249" s="20" t="s">
        <v>46</v>
      </c>
      <c r="C249" s="13"/>
      <c r="D249" s="39"/>
      <c r="E249" s="9"/>
      <c r="F249" s="20"/>
      <c r="G249" s="13"/>
      <c r="H249" s="39">
        <v>1</v>
      </c>
      <c r="I249" s="9"/>
      <c r="J249" s="11"/>
      <c r="K249" s="50">
        <v>39980</v>
      </c>
    </row>
    <row r="250" spans="1:11" x14ac:dyDescent="0.3">
      <c r="A250" s="40"/>
      <c r="B250" s="20" t="s">
        <v>46</v>
      </c>
      <c r="C250" s="13"/>
      <c r="D250" s="39"/>
      <c r="E250" s="9"/>
      <c r="F250" s="20"/>
      <c r="G250" s="13"/>
      <c r="H250" s="39">
        <v>1</v>
      </c>
      <c r="I250" s="9"/>
      <c r="J250" s="11"/>
      <c r="K250" s="50">
        <v>39987</v>
      </c>
    </row>
    <row r="251" spans="1:11" x14ac:dyDescent="0.3">
      <c r="A251" s="40"/>
      <c r="B251" s="20" t="s">
        <v>148</v>
      </c>
      <c r="C251" s="13"/>
      <c r="D251" s="39">
        <v>0.01</v>
      </c>
      <c r="E251" s="9"/>
      <c r="F251" s="20"/>
      <c r="G251" s="13"/>
      <c r="H251" s="39"/>
      <c r="I251" s="9"/>
      <c r="J251" s="11"/>
      <c r="K251" s="50"/>
    </row>
    <row r="252" spans="1:11" x14ac:dyDescent="0.3">
      <c r="A252" s="40">
        <v>39995</v>
      </c>
      <c r="B252" s="20" t="s">
        <v>46</v>
      </c>
      <c r="C252" s="13"/>
      <c r="D252" s="39"/>
      <c r="E252" s="9"/>
      <c r="F252" s="20"/>
      <c r="G252" s="42"/>
      <c r="H252" s="39">
        <v>1</v>
      </c>
      <c r="I252" s="9"/>
      <c r="J252" s="11"/>
      <c r="K252" s="50">
        <v>40007</v>
      </c>
    </row>
    <row r="253" spans="1:11" x14ac:dyDescent="0.3">
      <c r="A253" s="40"/>
      <c r="B253" s="20" t="s">
        <v>151</v>
      </c>
      <c r="C253" s="13"/>
      <c r="D253" s="39">
        <v>0.59199999999999997</v>
      </c>
      <c r="E253" s="9"/>
      <c r="F253" s="20"/>
      <c r="G253" s="13"/>
      <c r="H253" s="39"/>
      <c r="I253" s="9"/>
      <c r="J253" s="11"/>
      <c r="K253" s="20"/>
    </row>
    <row r="254" spans="1:11" x14ac:dyDescent="0.3">
      <c r="A254" s="40">
        <v>40026</v>
      </c>
      <c r="B254" s="20" t="s">
        <v>152</v>
      </c>
      <c r="C254" s="13">
        <v>1.25</v>
      </c>
      <c r="D254" s="39">
        <v>0.125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40057</v>
      </c>
      <c r="B255" s="20" t="s">
        <v>131</v>
      </c>
      <c r="C255" s="13">
        <v>1.25</v>
      </c>
      <c r="D255" s="39">
        <v>2</v>
      </c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153</v>
      </c>
    </row>
    <row r="256" spans="1:11" x14ac:dyDescent="0.3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3">
      <c r="A257" s="40">
        <v>40087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40118</v>
      </c>
      <c r="B258" s="20" t="s">
        <v>46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50">
        <v>40133</v>
      </c>
    </row>
    <row r="259" spans="1:11" x14ac:dyDescent="0.3">
      <c r="A259" s="40"/>
      <c r="B259" s="20" t="s">
        <v>128</v>
      </c>
      <c r="C259" s="13"/>
      <c r="D259" s="39">
        <v>3</v>
      </c>
      <c r="E259" s="9"/>
      <c r="F259" s="20"/>
      <c r="G259" s="13"/>
      <c r="H259" s="39"/>
      <c r="I259" s="9"/>
      <c r="J259" s="11"/>
      <c r="K259" s="20" t="s">
        <v>154</v>
      </c>
    </row>
    <row r="260" spans="1:11" x14ac:dyDescent="0.3">
      <c r="A260" s="40">
        <v>40148</v>
      </c>
      <c r="B260" s="20" t="s">
        <v>71</v>
      </c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>
        <v>2</v>
      </c>
      <c r="I260" s="9"/>
      <c r="J260" s="11"/>
      <c r="K260" s="20" t="s">
        <v>155</v>
      </c>
    </row>
    <row r="261" spans="1:11" x14ac:dyDescent="0.3">
      <c r="A261" s="40"/>
      <c r="B261" s="20" t="s">
        <v>46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>
        <v>1</v>
      </c>
      <c r="I261" s="9"/>
      <c r="J261" s="11"/>
      <c r="K261" s="50">
        <v>40157</v>
      </c>
    </row>
    <row r="262" spans="1:11" x14ac:dyDescent="0.3">
      <c r="A262" s="40"/>
      <c r="B262" s="20" t="s">
        <v>152</v>
      </c>
      <c r="C262" s="13"/>
      <c r="D262" s="39">
        <v>0.125</v>
      </c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8" t="s">
        <v>156</v>
      </c>
      <c r="B263" s="20"/>
      <c r="C263" s="13"/>
      <c r="D263" s="39"/>
      <c r="E263" s="9"/>
      <c r="F263" s="20"/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40179</v>
      </c>
      <c r="B264" s="20" t="s">
        <v>157</v>
      </c>
      <c r="C264" s="13">
        <v>1.25</v>
      </c>
      <c r="D264" s="39">
        <v>0.621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40210</v>
      </c>
      <c r="B265" s="20" t="s">
        <v>104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50">
        <v>40220</v>
      </c>
    </row>
    <row r="266" spans="1:11" x14ac:dyDescent="0.3">
      <c r="A266" s="40"/>
      <c r="B266" s="20" t="s">
        <v>104</v>
      </c>
      <c r="C266" s="13"/>
      <c r="D266" s="39"/>
      <c r="E266" s="9"/>
      <c r="F266" s="20"/>
      <c r="G266" s="13"/>
      <c r="H266" s="39"/>
      <c r="I266" s="9"/>
      <c r="J266" s="11"/>
      <c r="K266" s="50">
        <v>40231</v>
      </c>
    </row>
    <row r="267" spans="1:11" x14ac:dyDescent="0.3">
      <c r="A267" s="40">
        <v>40238</v>
      </c>
      <c r="B267" s="20" t="s">
        <v>106</v>
      </c>
      <c r="C267" s="13">
        <v>1.25</v>
      </c>
      <c r="D267" s="39">
        <v>1</v>
      </c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50">
        <v>40262</v>
      </c>
    </row>
    <row r="268" spans="1:11" x14ac:dyDescent="0.3">
      <c r="A268" s="40"/>
      <c r="B268" s="20" t="s">
        <v>104</v>
      </c>
      <c r="C268" s="13"/>
      <c r="D268" s="39"/>
      <c r="E268" s="9"/>
      <c r="F268" s="20"/>
      <c r="G268" s="13"/>
      <c r="H268" s="39"/>
      <c r="I268" s="9"/>
      <c r="J268" s="11"/>
      <c r="K268" s="50">
        <v>40252</v>
      </c>
    </row>
    <row r="269" spans="1:11" x14ac:dyDescent="0.3">
      <c r="A269" s="40"/>
      <c r="B269" s="20" t="s">
        <v>71</v>
      </c>
      <c r="C269" s="13"/>
      <c r="D269" s="39"/>
      <c r="E269" s="9"/>
      <c r="F269" s="20"/>
      <c r="G269" s="13"/>
      <c r="H269" s="39"/>
      <c r="I269" s="9"/>
      <c r="J269" s="11"/>
      <c r="K269" s="20" t="s">
        <v>159</v>
      </c>
    </row>
    <row r="270" spans="1:11" x14ac:dyDescent="0.3">
      <c r="A270" s="40"/>
      <c r="B270" s="20" t="s">
        <v>46</v>
      </c>
      <c r="C270" s="13"/>
      <c r="D270" s="39"/>
      <c r="E270" s="9"/>
      <c r="F270" s="20"/>
      <c r="G270" s="13"/>
      <c r="H270" s="39"/>
      <c r="I270" s="9"/>
      <c r="J270" s="11"/>
      <c r="K270" s="50">
        <v>40260</v>
      </c>
    </row>
    <row r="271" spans="1:11" x14ac:dyDescent="0.3">
      <c r="A271" s="40"/>
      <c r="B271" s="20" t="s">
        <v>46</v>
      </c>
      <c r="C271" s="13"/>
      <c r="D271" s="39"/>
      <c r="E271" s="9"/>
      <c r="F271" s="20"/>
      <c r="G271" s="13"/>
      <c r="H271" s="39"/>
      <c r="I271" s="9"/>
      <c r="J271" s="11"/>
      <c r="K271" s="52">
        <v>40268</v>
      </c>
    </row>
    <row r="272" spans="1:11" x14ac:dyDescent="0.3">
      <c r="A272" s="40"/>
      <c r="B272" s="20" t="s">
        <v>50</v>
      </c>
      <c r="C272" s="13"/>
      <c r="D272" s="39">
        <v>4.0000000000000001E-3</v>
      </c>
      <c r="E272" s="9"/>
      <c r="F272" s="20"/>
      <c r="G272" s="13"/>
      <c r="H272" s="39"/>
      <c r="I272" s="9"/>
      <c r="J272" s="11"/>
      <c r="K272" s="20"/>
    </row>
    <row r="273" spans="1:11" x14ac:dyDescent="0.3">
      <c r="A273" s="40">
        <v>40269</v>
      </c>
      <c r="B273" s="20" t="s">
        <v>71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 t="s">
        <v>160</v>
      </c>
    </row>
    <row r="274" spans="1:11" x14ac:dyDescent="0.3">
      <c r="A274" s="40"/>
      <c r="B274" s="20" t="s">
        <v>71</v>
      </c>
      <c r="C274" s="13"/>
      <c r="D274" s="39"/>
      <c r="E274" s="9"/>
      <c r="F274" s="20"/>
      <c r="G274" s="13"/>
      <c r="H274" s="39"/>
      <c r="I274" s="9"/>
      <c r="J274" s="11"/>
      <c r="K274" s="20" t="s">
        <v>161</v>
      </c>
    </row>
    <row r="275" spans="1:11" x14ac:dyDescent="0.3">
      <c r="A275" s="40"/>
      <c r="B275" s="20" t="s">
        <v>106</v>
      </c>
      <c r="C275" s="13"/>
      <c r="D275" s="39">
        <v>1</v>
      </c>
      <c r="E275" s="9"/>
      <c r="F275" s="20"/>
      <c r="G275" s="13"/>
      <c r="H275" s="39"/>
      <c r="I275" s="9"/>
      <c r="J275" s="11"/>
      <c r="K275" s="50">
        <v>40296</v>
      </c>
    </row>
    <row r="276" spans="1:11" x14ac:dyDescent="0.3">
      <c r="A276" s="40"/>
      <c r="B276" s="20" t="s">
        <v>152</v>
      </c>
      <c r="C276" s="13"/>
      <c r="D276" s="39">
        <v>0.125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0">
        <v>40299</v>
      </c>
      <c r="B277" s="20" t="s">
        <v>106</v>
      </c>
      <c r="C277" s="13">
        <v>1.25</v>
      </c>
      <c r="D277" s="39">
        <v>1</v>
      </c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50">
        <v>40312</v>
      </c>
    </row>
    <row r="278" spans="1:11" x14ac:dyDescent="0.3">
      <c r="A278" s="40"/>
      <c r="B278" s="20" t="s">
        <v>46</v>
      </c>
      <c r="C278" s="13"/>
      <c r="D278" s="39"/>
      <c r="E278" s="9"/>
      <c r="F278" s="20"/>
      <c r="G278" s="13"/>
      <c r="H278" s="39"/>
      <c r="I278" s="9"/>
      <c r="J278" s="11"/>
      <c r="K278" s="50">
        <v>40309</v>
      </c>
    </row>
    <row r="279" spans="1:11" x14ac:dyDescent="0.3">
      <c r="A279" s="40"/>
      <c r="B279" s="20" t="s">
        <v>71</v>
      </c>
      <c r="C279" s="13"/>
      <c r="D279" s="39"/>
      <c r="E279" s="9"/>
      <c r="F279" s="20"/>
      <c r="G279" s="13"/>
      <c r="H279" s="39"/>
      <c r="I279" s="9"/>
      <c r="J279" s="11"/>
      <c r="K279" s="20" t="s">
        <v>162</v>
      </c>
    </row>
    <row r="280" spans="1:11" x14ac:dyDescent="0.3">
      <c r="A280" s="40"/>
      <c r="B280" s="20" t="s">
        <v>70</v>
      </c>
      <c r="C280" s="13"/>
      <c r="D280" s="39"/>
      <c r="E280" s="9"/>
      <c r="F280" s="20"/>
      <c r="G280" s="13"/>
      <c r="H280" s="39"/>
      <c r="I280" s="9"/>
      <c r="J280" s="11"/>
      <c r="K280" s="20" t="s">
        <v>163</v>
      </c>
    </row>
    <row r="281" spans="1:11" x14ac:dyDescent="0.3">
      <c r="A281" s="40"/>
      <c r="B281" s="20" t="s">
        <v>55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v>40330</v>
      </c>
      <c r="B282" s="20" t="s">
        <v>71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 t="s">
        <v>164</v>
      </c>
    </row>
    <row r="283" spans="1:11" x14ac:dyDescent="0.3">
      <c r="A283" s="40"/>
      <c r="B283" s="20" t="s">
        <v>46</v>
      </c>
      <c r="C283" s="13"/>
      <c r="D283" s="39"/>
      <c r="E283" s="9"/>
      <c r="F283" s="20"/>
      <c r="G283" s="13"/>
      <c r="H283" s="39"/>
      <c r="I283" s="9"/>
      <c r="J283" s="11"/>
      <c r="K283" s="50">
        <v>40373</v>
      </c>
    </row>
    <row r="284" spans="1:11" x14ac:dyDescent="0.3">
      <c r="A284" s="40"/>
      <c r="B284" s="20" t="s">
        <v>158</v>
      </c>
      <c r="C284" s="13"/>
      <c r="D284" s="39">
        <v>1.1519999999999999</v>
      </c>
      <c r="E284" s="9"/>
      <c r="F284" s="20"/>
      <c r="G284" s="13"/>
      <c r="H284" s="39"/>
      <c r="I284" s="9"/>
      <c r="J284" s="11"/>
      <c r="K284" s="20"/>
    </row>
    <row r="285" spans="1:11" x14ac:dyDescent="0.3">
      <c r="A285" s="40">
        <v>40360</v>
      </c>
      <c r="B285" s="20" t="s">
        <v>71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165</v>
      </c>
    </row>
    <row r="286" spans="1:11" x14ac:dyDescent="0.3">
      <c r="A286" s="40"/>
      <c r="B286" s="20" t="s">
        <v>67</v>
      </c>
      <c r="C286" s="13"/>
      <c r="D286" s="39">
        <v>1.2E-2</v>
      </c>
      <c r="E286" s="9"/>
      <c r="F286" s="20"/>
      <c r="G286" s="13"/>
      <c r="H286" s="39"/>
      <c r="I286" s="9"/>
      <c r="J286" s="11"/>
      <c r="K286" s="20"/>
    </row>
    <row r="287" spans="1:11" x14ac:dyDescent="0.3">
      <c r="A287" s="40">
        <v>40391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50">
        <v>40393</v>
      </c>
    </row>
    <row r="288" spans="1:11" x14ac:dyDescent="0.3">
      <c r="A288" s="40"/>
      <c r="B288" s="20" t="s">
        <v>46</v>
      </c>
      <c r="C288" s="13"/>
      <c r="D288" s="39"/>
      <c r="E288" s="9"/>
      <c r="F288" s="20"/>
      <c r="G288" s="13"/>
      <c r="H288" s="39">
        <v>1</v>
      </c>
      <c r="I288" s="9"/>
      <c r="J288" s="11"/>
      <c r="K288" s="50">
        <v>40407</v>
      </c>
    </row>
    <row r="289" spans="1:11" x14ac:dyDescent="0.3">
      <c r="A289" s="40"/>
      <c r="B289" s="20" t="s">
        <v>71</v>
      </c>
      <c r="C289" s="13"/>
      <c r="D289" s="39"/>
      <c r="E289" s="9"/>
      <c r="F289" s="20"/>
      <c r="G289" s="13"/>
      <c r="H289" s="39">
        <v>2</v>
      </c>
      <c r="I289" s="9"/>
      <c r="J289" s="11"/>
      <c r="K289" s="20" t="s">
        <v>169</v>
      </c>
    </row>
    <row r="290" spans="1:11" x14ac:dyDescent="0.3">
      <c r="A290" s="40"/>
      <c r="B290" s="20" t="s">
        <v>166</v>
      </c>
      <c r="C290" s="13"/>
      <c r="D290" s="39">
        <v>0.45800000000000002</v>
      </c>
      <c r="E290" s="9"/>
      <c r="F290" s="20"/>
      <c r="G290" s="13"/>
      <c r="H290" s="39"/>
      <c r="I290" s="9"/>
      <c r="J290" s="11"/>
      <c r="K290" s="20"/>
    </row>
    <row r="291" spans="1:11" x14ac:dyDescent="0.3">
      <c r="A291" s="40">
        <v>40422</v>
      </c>
      <c r="B291" s="20" t="s">
        <v>106</v>
      </c>
      <c r="C291" s="13">
        <v>1.25</v>
      </c>
      <c r="D291" s="39">
        <v>1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50">
        <v>40436</v>
      </c>
    </row>
    <row r="292" spans="1:11" x14ac:dyDescent="0.3">
      <c r="A292" s="40"/>
      <c r="B292" s="20" t="s">
        <v>106</v>
      </c>
      <c r="C292" s="13"/>
      <c r="D292" s="39">
        <v>1</v>
      </c>
      <c r="E292" s="9"/>
      <c r="F292" s="20"/>
      <c r="G292" s="13"/>
      <c r="H292" s="39"/>
      <c r="I292" s="9"/>
      <c r="J292" s="11"/>
      <c r="K292" s="50">
        <v>40435</v>
      </c>
    </row>
    <row r="293" spans="1:11" x14ac:dyDescent="0.3">
      <c r="A293" s="40"/>
      <c r="B293" s="20" t="s">
        <v>46</v>
      </c>
      <c r="C293" s="13"/>
      <c r="D293" s="39"/>
      <c r="E293" s="9"/>
      <c r="F293" s="20"/>
      <c r="G293" s="13"/>
      <c r="H293" s="39">
        <v>1</v>
      </c>
      <c r="I293" s="9"/>
      <c r="J293" s="11"/>
      <c r="K293" s="50">
        <v>40437</v>
      </c>
    </row>
    <row r="294" spans="1:11" x14ac:dyDescent="0.3">
      <c r="A294" s="40"/>
      <c r="B294" s="20" t="s">
        <v>167</v>
      </c>
      <c r="C294" s="13"/>
      <c r="D294" s="39">
        <v>3.9E-2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40452</v>
      </c>
      <c r="B295" s="20" t="s">
        <v>46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50">
        <v>40455</v>
      </c>
    </row>
    <row r="296" spans="1:11" x14ac:dyDescent="0.3">
      <c r="A296" s="40"/>
      <c r="B296" s="20" t="s">
        <v>47</v>
      </c>
      <c r="C296" s="13"/>
      <c r="D296" s="39">
        <v>1.4999999999999999E-2</v>
      </c>
      <c r="E296" s="9"/>
      <c r="F296" s="20"/>
      <c r="G296" s="13"/>
      <c r="H296" s="39"/>
      <c r="I296" s="9"/>
      <c r="J296" s="11"/>
      <c r="K296" s="20"/>
    </row>
    <row r="297" spans="1:11" x14ac:dyDescent="0.3">
      <c r="A297" s="40">
        <v>40483</v>
      </c>
      <c r="B297" s="20" t="s">
        <v>131</v>
      </c>
      <c r="C297" s="13">
        <v>1.25</v>
      </c>
      <c r="D297" s="39">
        <v>2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170</v>
      </c>
    </row>
    <row r="298" spans="1:11" x14ac:dyDescent="0.3">
      <c r="A298" s="40"/>
      <c r="B298" s="20" t="s">
        <v>46</v>
      </c>
      <c r="C298" s="13"/>
      <c r="D298" s="39"/>
      <c r="E298" s="9"/>
      <c r="F298" s="20"/>
      <c r="G298" s="13"/>
      <c r="H298" s="39">
        <v>1</v>
      </c>
      <c r="I298" s="9"/>
      <c r="J298" s="11"/>
      <c r="K298" s="50">
        <v>40521</v>
      </c>
    </row>
    <row r="299" spans="1:11" x14ac:dyDescent="0.3">
      <c r="A299" s="40"/>
      <c r="B299" s="20" t="s">
        <v>90</v>
      </c>
      <c r="C299" s="13"/>
      <c r="D299" s="39">
        <v>0.504</v>
      </c>
      <c r="E299" s="9"/>
      <c r="F299" s="20"/>
      <c r="G299" s="13"/>
      <c r="H299" s="39"/>
      <c r="I299" s="9"/>
      <c r="J299" s="11"/>
      <c r="K299" s="20"/>
    </row>
    <row r="300" spans="1:11" x14ac:dyDescent="0.3">
      <c r="A300" s="40">
        <v>40513</v>
      </c>
      <c r="B300" s="20" t="s">
        <v>168</v>
      </c>
      <c r="C300" s="13">
        <v>1.25</v>
      </c>
      <c r="D300" s="39">
        <v>0.06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8" t="s">
        <v>171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40544</v>
      </c>
      <c r="B302" s="20" t="s">
        <v>104</v>
      </c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50">
        <v>40568</v>
      </c>
    </row>
    <row r="303" spans="1:11" x14ac:dyDescent="0.3">
      <c r="A303" s="40"/>
      <c r="B303" s="20" t="s">
        <v>104</v>
      </c>
      <c r="C303" s="13"/>
      <c r="D303" s="39"/>
      <c r="E303" s="9"/>
      <c r="F303" s="20"/>
      <c r="G303" s="13"/>
      <c r="H303" s="39"/>
      <c r="I303" s="9"/>
      <c r="J303" s="11"/>
      <c r="K303" s="50">
        <v>40578</v>
      </c>
    </row>
    <row r="304" spans="1:11" x14ac:dyDescent="0.3">
      <c r="A304" s="40"/>
      <c r="B304" s="20" t="s">
        <v>67</v>
      </c>
      <c r="C304" s="13"/>
      <c r="D304" s="39">
        <v>1.2E-2</v>
      </c>
      <c r="E304" s="9"/>
      <c r="F304" s="20"/>
      <c r="G304" s="13"/>
      <c r="H304" s="39"/>
      <c r="I304" s="9"/>
      <c r="J304" s="11"/>
      <c r="K304" s="20"/>
    </row>
    <row r="305" spans="1:11" x14ac:dyDescent="0.3">
      <c r="A305" s="40">
        <v>40575</v>
      </c>
      <c r="B305" s="20" t="s">
        <v>104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50">
        <v>40599</v>
      </c>
    </row>
    <row r="306" spans="1:11" x14ac:dyDescent="0.3">
      <c r="A306" s="40"/>
      <c r="B306" s="20" t="s">
        <v>55</v>
      </c>
      <c r="C306" s="13"/>
      <c r="D306" s="39">
        <v>0.5</v>
      </c>
      <c r="E306" s="9"/>
      <c r="F306" s="20"/>
      <c r="G306" s="13"/>
      <c r="H306" s="39"/>
      <c r="I306" s="9"/>
      <c r="J306" s="11"/>
      <c r="K306" s="50"/>
    </row>
    <row r="307" spans="1:11" x14ac:dyDescent="0.3">
      <c r="A307" s="40">
        <v>40603</v>
      </c>
      <c r="B307" s="20" t="s">
        <v>106</v>
      </c>
      <c r="C307" s="13">
        <v>1.25</v>
      </c>
      <c r="D307" s="39">
        <v>1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50">
        <v>40627</v>
      </c>
    </row>
    <row r="308" spans="1:11" x14ac:dyDescent="0.3">
      <c r="A308" s="40"/>
      <c r="B308" s="20" t="s">
        <v>71</v>
      </c>
      <c r="C308" s="13"/>
      <c r="D308" s="39"/>
      <c r="E308" s="9"/>
      <c r="F308" s="20"/>
      <c r="G308" s="13"/>
      <c r="H308" s="39">
        <v>2</v>
      </c>
      <c r="I308" s="9"/>
      <c r="J308" s="11"/>
      <c r="K308" s="20" t="s">
        <v>172</v>
      </c>
    </row>
    <row r="309" spans="1:11" x14ac:dyDescent="0.3">
      <c r="A309" s="40"/>
      <c r="B309" s="20" t="s">
        <v>46</v>
      </c>
      <c r="C309" s="13"/>
      <c r="D309" s="39"/>
      <c r="E309" s="9"/>
      <c r="F309" s="20"/>
      <c r="G309" s="13"/>
      <c r="H309" s="39">
        <v>1</v>
      </c>
      <c r="I309" s="9"/>
      <c r="J309" s="11"/>
      <c r="K309" s="50">
        <v>40606</v>
      </c>
    </row>
    <row r="310" spans="1:11" x14ac:dyDescent="0.3">
      <c r="A310" s="40">
        <v>40634</v>
      </c>
      <c r="B310" s="20" t="s">
        <v>46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>
        <v>1</v>
      </c>
      <c r="I310" s="9"/>
      <c r="J310" s="11"/>
      <c r="K310" s="50">
        <v>40634</v>
      </c>
    </row>
    <row r="311" spans="1:11" x14ac:dyDescent="0.3">
      <c r="A311" s="40"/>
      <c r="B311" s="20" t="s">
        <v>46</v>
      </c>
      <c r="C311" s="13"/>
      <c r="D311" s="39"/>
      <c r="E311" s="9"/>
      <c r="F311" s="20"/>
      <c r="G311" s="13"/>
      <c r="H311" s="39">
        <v>1</v>
      </c>
      <c r="I311" s="9"/>
      <c r="J311" s="11"/>
      <c r="K311" s="50">
        <v>40644</v>
      </c>
    </row>
    <row r="312" spans="1:11" x14ac:dyDescent="0.3">
      <c r="A312" s="40">
        <v>40664</v>
      </c>
      <c r="B312" s="20" t="s">
        <v>46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1</v>
      </c>
      <c r="I312" s="9"/>
      <c r="J312" s="11"/>
      <c r="K312" s="50">
        <v>40666</v>
      </c>
    </row>
    <row r="313" spans="1:11" x14ac:dyDescent="0.3">
      <c r="A313" s="40"/>
      <c r="B313" s="20" t="s">
        <v>46</v>
      </c>
      <c r="C313" s="13"/>
      <c r="D313" s="39"/>
      <c r="E313" s="9"/>
      <c r="F313" s="20"/>
      <c r="G313" s="13"/>
      <c r="H313" s="39">
        <v>1</v>
      </c>
      <c r="I313" s="9"/>
      <c r="J313" s="11"/>
      <c r="K313" s="50">
        <v>40680</v>
      </c>
    </row>
    <row r="314" spans="1:11" x14ac:dyDescent="0.3">
      <c r="A314" s="40">
        <v>40695</v>
      </c>
      <c r="B314" s="20" t="s">
        <v>46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50">
        <v>40709</v>
      </c>
    </row>
    <row r="315" spans="1:11" x14ac:dyDescent="0.3">
      <c r="A315" s="40"/>
      <c r="B315" s="20" t="s">
        <v>46</v>
      </c>
      <c r="C315" s="13"/>
      <c r="D315" s="39"/>
      <c r="E315" s="9"/>
      <c r="F315" s="20"/>
      <c r="G315" s="13"/>
      <c r="H315" s="39">
        <v>1</v>
      </c>
      <c r="I315" s="9"/>
      <c r="J315" s="11"/>
      <c r="K315" s="50">
        <v>40716</v>
      </c>
    </row>
    <row r="316" spans="1:11" x14ac:dyDescent="0.3">
      <c r="A316" s="40"/>
      <c r="B316" s="20" t="s">
        <v>46</v>
      </c>
      <c r="C316" s="13"/>
      <c r="D316" s="39"/>
      <c r="E316" s="9"/>
      <c r="F316" s="20"/>
      <c r="G316" s="13"/>
      <c r="H316" s="39">
        <v>1</v>
      </c>
      <c r="I316" s="9"/>
      <c r="J316" s="11"/>
      <c r="K316" s="50">
        <v>40725</v>
      </c>
    </row>
    <row r="317" spans="1:11" x14ac:dyDescent="0.3">
      <c r="A317" s="40"/>
      <c r="B317" s="20" t="s">
        <v>55</v>
      </c>
      <c r="C317" s="13"/>
      <c r="D317" s="39">
        <v>0.5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40725</v>
      </c>
      <c r="B318" s="20" t="s">
        <v>46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50">
        <v>40729</v>
      </c>
    </row>
    <row r="319" spans="1:11" x14ac:dyDescent="0.3">
      <c r="A319" s="40"/>
      <c r="B319" s="20" t="s">
        <v>46</v>
      </c>
      <c r="C319" s="13"/>
      <c r="D319" s="39"/>
      <c r="E319" s="9"/>
      <c r="F319" s="20"/>
      <c r="G319" s="13"/>
      <c r="H319" s="39">
        <v>1</v>
      </c>
      <c r="I319" s="9"/>
      <c r="J319" s="11"/>
      <c r="K319" s="50">
        <v>40739</v>
      </c>
    </row>
    <row r="320" spans="1:11" x14ac:dyDescent="0.3">
      <c r="A320" s="40"/>
      <c r="B320" s="20" t="s">
        <v>46</v>
      </c>
      <c r="C320" s="13"/>
      <c r="D320" s="39"/>
      <c r="E320" s="9"/>
      <c r="F320" s="20"/>
      <c r="G320" s="13"/>
      <c r="H320" s="39">
        <v>1</v>
      </c>
      <c r="I320" s="9"/>
      <c r="J320" s="11"/>
      <c r="K320" s="52">
        <v>40750</v>
      </c>
    </row>
    <row r="321" spans="1:11" x14ac:dyDescent="0.3">
      <c r="A321" s="40">
        <v>40756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40787</v>
      </c>
      <c r="B322" s="20" t="s">
        <v>106</v>
      </c>
      <c r="C322" s="13">
        <v>1.25</v>
      </c>
      <c r="D322" s="39">
        <v>1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50">
        <v>40801</v>
      </c>
    </row>
    <row r="323" spans="1:11" x14ac:dyDescent="0.3">
      <c r="A323" s="40"/>
      <c r="B323" s="20" t="s">
        <v>46</v>
      </c>
      <c r="C323" s="13"/>
      <c r="D323" s="39"/>
      <c r="E323" s="9"/>
      <c r="F323" s="20"/>
      <c r="G323" s="13"/>
      <c r="H323" s="39">
        <v>1</v>
      </c>
      <c r="I323" s="9"/>
      <c r="J323" s="11"/>
      <c r="K323" s="50">
        <v>40787</v>
      </c>
    </row>
    <row r="324" spans="1:11" x14ac:dyDescent="0.3">
      <c r="A324" s="40"/>
      <c r="B324" s="20" t="s">
        <v>46</v>
      </c>
      <c r="C324" s="13"/>
      <c r="D324" s="39"/>
      <c r="E324" s="9"/>
      <c r="F324" s="20"/>
      <c r="G324" s="13"/>
      <c r="H324" s="39">
        <v>1</v>
      </c>
      <c r="I324" s="9"/>
      <c r="J324" s="11"/>
      <c r="K324" s="50">
        <v>40792</v>
      </c>
    </row>
    <row r="325" spans="1:11" x14ac:dyDescent="0.3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50">
        <v>40805</v>
      </c>
    </row>
    <row r="326" spans="1:11" x14ac:dyDescent="0.3">
      <c r="A326" s="40"/>
      <c r="B326" s="20" t="s">
        <v>46</v>
      </c>
      <c r="C326" s="13"/>
      <c r="D326" s="39"/>
      <c r="E326" s="9"/>
      <c r="F326" s="20"/>
      <c r="G326" s="13"/>
      <c r="H326" s="39">
        <v>1</v>
      </c>
      <c r="I326" s="9"/>
      <c r="J326" s="11"/>
      <c r="K326" s="20" t="s">
        <v>173</v>
      </c>
    </row>
    <row r="327" spans="1:11" x14ac:dyDescent="0.3">
      <c r="A327" s="40">
        <v>40817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40848</v>
      </c>
      <c r="B328" s="20" t="s">
        <v>128</v>
      </c>
      <c r="C328" s="13">
        <v>1.25</v>
      </c>
      <c r="D328" s="39">
        <v>3</v>
      </c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174</v>
      </c>
    </row>
    <row r="329" spans="1:11" x14ac:dyDescent="0.3">
      <c r="A329" s="40"/>
      <c r="B329" s="20" t="s">
        <v>46</v>
      </c>
      <c r="C329" s="13"/>
      <c r="D329" s="39"/>
      <c r="E329" s="9"/>
      <c r="F329" s="20"/>
      <c r="G329" s="13"/>
      <c r="H329" s="39">
        <v>1</v>
      </c>
      <c r="I329" s="9"/>
      <c r="J329" s="11"/>
      <c r="K329" s="50">
        <v>40862</v>
      </c>
    </row>
    <row r="330" spans="1:11" x14ac:dyDescent="0.3">
      <c r="A330" s="40">
        <v>40878</v>
      </c>
      <c r="B330" s="20" t="s">
        <v>46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1</v>
      </c>
      <c r="I330" s="9"/>
      <c r="J330" s="11"/>
      <c r="K330" s="50">
        <v>40883</v>
      </c>
    </row>
    <row r="331" spans="1:11" x14ac:dyDescent="0.3">
      <c r="A331" s="48" t="s">
        <v>175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40909</v>
      </c>
      <c r="B332" s="20" t="s">
        <v>104</v>
      </c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52">
        <v>40939</v>
      </c>
    </row>
    <row r="333" spans="1:11" x14ac:dyDescent="0.3">
      <c r="A333" s="40"/>
      <c r="B333" s="20" t="s">
        <v>140</v>
      </c>
      <c r="C333" s="13"/>
      <c r="D333" s="39"/>
      <c r="E333" s="9"/>
      <c r="F333" s="20"/>
      <c r="G333" s="13"/>
      <c r="H333" s="39"/>
      <c r="I333" s="9"/>
      <c r="J333" s="11"/>
      <c r="K333" s="20" t="s">
        <v>176</v>
      </c>
    </row>
    <row r="334" spans="1:11" x14ac:dyDescent="0.3">
      <c r="A334" s="40">
        <v>40940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40969</v>
      </c>
      <c r="B335" s="20" t="s">
        <v>46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50">
        <v>40981</v>
      </c>
    </row>
    <row r="336" spans="1:11" x14ac:dyDescent="0.3">
      <c r="A336" s="40"/>
      <c r="B336" s="20" t="s">
        <v>71</v>
      </c>
      <c r="C336" s="13"/>
      <c r="D336" s="39"/>
      <c r="E336" s="9"/>
      <c r="F336" s="20"/>
      <c r="G336" s="13"/>
      <c r="H336" s="39">
        <v>2</v>
      </c>
      <c r="I336" s="9"/>
      <c r="J336" s="11"/>
      <c r="K336" s="20" t="s">
        <v>177</v>
      </c>
    </row>
    <row r="337" spans="1:11" x14ac:dyDescent="0.3">
      <c r="A337" s="40"/>
      <c r="B337" s="20" t="s">
        <v>63</v>
      </c>
      <c r="C337" s="13"/>
      <c r="D337" s="39">
        <v>0.01</v>
      </c>
      <c r="E337" s="9"/>
      <c r="F337" s="20"/>
      <c r="G337" s="13"/>
      <c r="H337" s="39"/>
      <c r="I337" s="9"/>
      <c r="J337" s="11"/>
      <c r="K337" s="20"/>
    </row>
    <row r="338" spans="1:11" x14ac:dyDescent="0.3">
      <c r="A338" s="40">
        <v>41000</v>
      </c>
      <c r="B338" s="20" t="s">
        <v>115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4</v>
      </c>
      <c r="I338" s="9"/>
      <c r="J338" s="11"/>
      <c r="K338" s="20" t="s">
        <v>179</v>
      </c>
    </row>
    <row r="339" spans="1:11" x14ac:dyDescent="0.3">
      <c r="A339" s="40">
        <v>41030</v>
      </c>
      <c r="B339" s="20" t="s">
        <v>106</v>
      </c>
      <c r="C339" s="13">
        <v>1.25</v>
      </c>
      <c r="D339" s="39">
        <v>1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50">
        <v>41044</v>
      </c>
    </row>
    <row r="340" spans="1:11" x14ac:dyDescent="0.3">
      <c r="A340" s="40"/>
      <c r="B340" s="20" t="s">
        <v>109</v>
      </c>
      <c r="C340" s="13"/>
      <c r="D340" s="39"/>
      <c r="E340" s="9"/>
      <c r="F340" s="20"/>
      <c r="G340" s="13"/>
      <c r="H340" s="39">
        <v>1.5</v>
      </c>
      <c r="I340" s="9"/>
      <c r="J340" s="11"/>
      <c r="K340" s="52" t="s">
        <v>180</v>
      </c>
    </row>
    <row r="341" spans="1:11" x14ac:dyDescent="0.3">
      <c r="A341" s="40"/>
      <c r="B341" s="20" t="s">
        <v>46</v>
      </c>
      <c r="C341" s="13"/>
      <c r="D341" s="39"/>
      <c r="E341" s="9"/>
      <c r="F341" s="20"/>
      <c r="G341" s="13"/>
      <c r="H341" s="39">
        <v>1</v>
      </c>
      <c r="I341" s="9"/>
      <c r="J341" s="11"/>
      <c r="K341" s="50">
        <v>41058</v>
      </c>
    </row>
    <row r="342" spans="1:11" x14ac:dyDescent="0.3">
      <c r="A342" s="40"/>
      <c r="B342" s="20" t="s">
        <v>178</v>
      </c>
      <c r="C342" s="13"/>
      <c r="D342" s="39">
        <v>0.75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41061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41091</v>
      </c>
      <c r="B344" s="20" t="s">
        <v>46</v>
      </c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>
        <v>1</v>
      </c>
      <c r="I344" s="9"/>
      <c r="J344" s="11"/>
      <c r="K344" s="50">
        <v>41107</v>
      </c>
    </row>
    <row r="345" spans="1:11" x14ac:dyDescent="0.3">
      <c r="A345" s="40"/>
      <c r="B345" s="20" t="s">
        <v>46</v>
      </c>
      <c r="C345" s="13"/>
      <c r="D345" s="39"/>
      <c r="E345" s="9"/>
      <c r="F345" s="20"/>
      <c r="G345" s="13"/>
      <c r="H345" s="39">
        <v>1</v>
      </c>
      <c r="I345" s="9"/>
      <c r="J345" s="11"/>
      <c r="K345" s="50">
        <v>41122</v>
      </c>
    </row>
    <row r="346" spans="1:11" x14ac:dyDescent="0.3">
      <c r="A346" s="40">
        <v>41122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50">
        <v>41129</v>
      </c>
    </row>
    <row r="347" spans="1:11" x14ac:dyDescent="0.3">
      <c r="A347" s="40"/>
      <c r="B347" s="20" t="s">
        <v>46</v>
      </c>
      <c r="C347" s="13"/>
      <c r="D347" s="39"/>
      <c r="E347" s="9"/>
      <c r="F347" s="20"/>
      <c r="G347" s="13"/>
      <c r="H347" s="39">
        <v>1</v>
      </c>
      <c r="I347" s="9"/>
      <c r="J347" s="11"/>
      <c r="K347" s="50">
        <v>41145</v>
      </c>
    </row>
    <row r="348" spans="1:11" x14ac:dyDescent="0.3">
      <c r="A348" s="40"/>
      <c r="B348" s="20" t="s">
        <v>55</v>
      </c>
      <c r="C348" s="13"/>
      <c r="D348" s="39">
        <v>0.5</v>
      </c>
      <c r="E348" s="9"/>
      <c r="F348" s="20"/>
      <c r="G348" s="13"/>
      <c r="H348" s="39"/>
      <c r="I348" s="9"/>
      <c r="J348" s="11"/>
      <c r="K348" s="20"/>
    </row>
    <row r="349" spans="1:11" x14ac:dyDescent="0.3">
      <c r="A349" s="40">
        <v>41153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50">
        <v>41163</v>
      </c>
    </row>
    <row r="350" spans="1:11" x14ac:dyDescent="0.3">
      <c r="A350" s="40"/>
      <c r="B350" s="20" t="s">
        <v>55</v>
      </c>
      <c r="C350" s="13"/>
      <c r="D350" s="39">
        <v>0.5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v>41183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50">
        <v>41186</v>
      </c>
    </row>
    <row r="352" spans="1:11" x14ac:dyDescent="0.3">
      <c r="A352" s="40"/>
      <c r="B352" s="20" t="s">
        <v>46</v>
      </c>
      <c r="C352" s="13"/>
      <c r="D352" s="39"/>
      <c r="E352" s="9"/>
      <c r="F352" s="20"/>
      <c r="G352" s="13"/>
      <c r="H352" s="39">
        <v>1</v>
      </c>
      <c r="I352" s="9"/>
      <c r="J352" s="11"/>
      <c r="K352" s="50">
        <v>41192</v>
      </c>
    </row>
    <row r="353" spans="1:11" x14ac:dyDescent="0.3">
      <c r="A353" s="40"/>
      <c r="B353" s="20" t="s">
        <v>46</v>
      </c>
      <c r="C353" s="13"/>
      <c r="D353" s="39"/>
      <c r="E353" s="9"/>
      <c r="F353" s="20"/>
      <c r="G353" s="13"/>
      <c r="H353" s="39">
        <v>1</v>
      </c>
      <c r="I353" s="9"/>
      <c r="J353" s="11"/>
      <c r="K353" s="50">
        <v>41205</v>
      </c>
    </row>
    <row r="354" spans="1:11" x14ac:dyDescent="0.3">
      <c r="A354" s="40"/>
      <c r="B354" s="20" t="s">
        <v>128</v>
      </c>
      <c r="C354" s="13"/>
      <c r="D354" s="39">
        <v>3</v>
      </c>
      <c r="E354" s="9"/>
      <c r="F354" s="20"/>
      <c r="G354" s="13"/>
      <c r="H354" s="39"/>
      <c r="I354" s="9"/>
      <c r="J354" s="11"/>
      <c r="K354" s="20" t="s">
        <v>181</v>
      </c>
    </row>
    <row r="355" spans="1:11" x14ac:dyDescent="0.3">
      <c r="A355" s="40"/>
      <c r="B355" s="20" t="s">
        <v>46</v>
      </c>
      <c r="C355" s="13"/>
      <c r="D355" s="39"/>
      <c r="E355" s="9"/>
      <c r="F355" s="20"/>
      <c r="G355" s="13"/>
      <c r="H355" s="39">
        <v>1</v>
      </c>
      <c r="I355" s="9"/>
      <c r="J355" s="11"/>
      <c r="K355" s="50">
        <v>41212</v>
      </c>
    </row>
    <row r="356" spans="1:11" x14ac:dyDescent="0.3">
      <c r="A356" s="40"/>
      <c r="B356" s="20" t="s">
        <v>68</v>
      </c>
      <c r="C356" s="13"/>
      <c r="D356" s="39">
        <v>1</v>
      </c>
      <c r="E356" s="9"/>
      <c r="F356" s="20"/>
      <c r="G356" s="13"/>
      <c r="H356" s="39"/>
      <c r="I356" s="9"/>
      <c r="J356" s="11"/>
      <c r="K356" s="50"/>
    </row>
    <row r="357" spans="1:11" x14ac:dyDescent="0.3">
      <c r="A357" s="40">
        <v>41214</v>
      </c>
      <c r="B357" s="20" t="s">
        <v>106</v>
      </c>
      <c r="C357" s="13">
        <v>1.25</v>
      </c>
      <c r="D357" s="39">
        <v>1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50">
        <v>41233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13"/>
      <c r="H358" s="39">
        <v>1</v>
      </c>
      <c r="I358" s="9"/>
      <c r="J358" s="11"/>
      <c r="K358" s="50">
        <v>41239</v>
      </c>
    </row>
    <row r="359" spans="1:11" x14ac:dyDescent="0.3">
      <c r="A359" s="40"/>
      <c r="B359" s="20" t="s">
        <v>46</v>
      </c>
      <c r="C359" s="13"/>
      <c r="D359" s="39"/>
      <c r="E359" s="9"/>
      <c r="F359" s="20"/>
      <c r="G359" s="13"/>
      <c r="H359" s="39">
        <v>1</v>
      </c>
      <c r="I359" s="9"/>
      <c r="J359" s="11"/>
      <c r="K359" s="50">
        <v>41247</v>
      </c>
    </row>
    <row r="360" spans="1:11" x14ac:dyDescent="0.3">
      <c r="A360" s="40"/>
      <c r="B360" s="20" t="s">
        <v>56</v>
      </c>
      <c r="C360" s="13"/>
      <c r="D360" s="39">
        <v>1.9E-2</v>
      </c>
      <c r="E360" s="9"/>
      <c r="F360" s="20"/>
      <c r="G360" s="13"/>
      <c r="H360" s="39"/>
      <c r="I360" s="9"/>
      <c r="J360" s="11"/>
      <c r="K360" s="20"/>
    </row>
    <row r="361" spans="1:11" x14ac:dyDescent="0.3">
      <c r="A361" s="40">
        <v>41244</v>
      </c>
      <c r="B361" s="20" t="s">
        <v>46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0">
        <v>41257</v>
      </c>
    </row>
    <row r="362" spans="1:11" x14ac:dyDescent="0.3">
      <c r="A362" s="40"/>
      <c r="B362" s="20" t="s">
        <v>46</v>
      </c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>
        <v>1</v>
      </c>
      <c r="I362" s="9"/>
      <c r="J362" s="11"/>
      <c r="K362" s="50">
        <v>41261</v>
      </c>
    </row>
    <row r="363" spans="1:11" x14ac:dyDescent="0.3">
      <c r="A363" s="40"/>
      <c r="B363" s="20" t="s">
        <v>182</v>
      </c>
      <c r="C363" s="13"/>
      <c r="D363" s="39">
        <v>0.59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8" t="s">
        <v>183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41275</v>
      </c>
      <c r="B365" s="20" t="s">
        <v>104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50">
        <v>41284</v>
      </c>
    </row>
    <row r="366" spans="1:11" x14ac:dyDescent="0.3">
      <c r="A366" s="40">
        <v>41306</v>
      </c>
      <c r="B366" s="20" t="s">
        <v>104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50">
        <v>41311</v>
      </c>
    </row>
    <row r="367" spans="1:11" x14ac:dyDescent="0.3">
      <c r="A367" s="40"/>
      <c r="B367" s="20" t="s">
        <v>106</v>
      </c>
      <c r="C367" s="13"/>
      <c r="D367" s="39">
        <v>1</v>
      </c>
      <c r="E367" s="9"/>
      <c r="F367" s="20"/>
      <c r="G367" s="13"/>
      <c r="H367" s="39"/>
      <c r="I367" s="9"/>
      <c r="J367" s="11"/>
      <c r="K367" s="50">
        <v>41331</v>
      </c>
    </row>
    <row r="368" spans="1:11" x14ac:dyDescent="0.3">
      <c r="A368" s="40"/>
      <c r="B368" s="20" t="s">
        <v>106</v>
      </c>
      <c r="C368" s="13"/>
      <c r="D368" s="39">
        <v>1</v>
      </c>
      <c r="E368" s="9"/>
      <c r="F368" s="20"/>
      <c r="G368" s="13"/>
      <c r="H368" s="39"/>
      <c r="I368" s="9"/>
      <c r="J368" s="11"/>
      <c r="K368" s="50">
        <v>41358</v>
      </c>
    </row>
    <row r="369" spans="1:11" x14ac:dyDescent="0.3">
      <c r="A369" s="40"/>
      <c r="B369" s="20" t="s">
        <v>104</v>
      </c>
      <c r="C369" s="13"/>
      <c r="D369" s="39"/>
      <c r="E369" s="9"/>
      <c r="F369" s="20"/>
      <c r="G369" s="13"/>
      <c r="H369" s="39"/>
      <c r="I369" s="9"/>
      <c r="J369" s="11"/>
      <c r="K369" s="50">
        <v>41345</v>
      </c>
    </row>
    <row r="370" spans="1:11" x14ac:dyDescent="0.3">
      <c r="A370" s="40">
        <v>41334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41365</v>
      </c>
      <c r="B371" s="20" t="s">
        <v>46</v>
      </c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>
        <v>1</v>
      </c>
      <c r="I371" s="9"/>
      <c r="J371" s="11"/>
      <c r="K371" s="50">
        <v>41394</v>
      </c>
    </row>
    <row r="372" spans="1:11" x14ac:dyDescent="0.3">
      <c r="A372" s="40"/>
      <c r="B372" s="20" t="s">
        <v>184</v>
      </c>
      <c r="C372" s="13"/>
      <c r="D372" s="39">
        <v>1.123</v>
      </c>
      <c r="E372" s="9"/>
      <c r="F372" s="20"/>
      <c r="G372" s="13"/>
      <c r="H372" s="39"/>
      <c r="I372" s="9"/>
      <c r="J372" s="11"/>
      <c r="K372" s="20"/>
    </row>
    <row r="373" spans="1:11" x14ac:dyDescent="0.3">
      <c r="A373" s="40">
        <v>41395</v>
      </c>
      <c r="B373" s="20" t="s">
        <v>106</v>
      </c>
      <c r="C373" s="13">
        <v>1.25</v>
      </c>
      <c r="D373" s="39">
        <v>1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50">
        <v>41409</v>
      </c>
    </row>
    <row r="374" spans="1:11" x14ac:dyDescent="0.3">
      <c r="A374" s="40"/>
      <c r="B374" s="20" t="s">
        <v>46</v>
      </c>
      <c r="C374" s="13"/>
      <c r="D374" s="39"/>
      <c r="E374" s="9"/>
      <c r="F374" s="20"/>
      <c r="G374" s="13"/>
      <c r="H374" s="39">
        <v>1</v>
      </c>
      <c r="I374" s="9"/>
      <c r="J374" s="11"/>
      <c r="K374" s="50">
        <v>41408</v>
      </c>
    </row>
    <row r="375" spans="1:11" x14ac:dyDescent="0.3">
      <c r="A375" s="40"/>
      <c r="B375" s="20" t="s">
        <v>187</v>
      </c>
      <c r="C375" s="13"/>
      <c r="D375" s="39"/>
      <c r="E375" s="9"/>
      <c r="F375" s="20"/>
      <c r="G375" s="13"/>
      <c r="H375" s="39">
        <v>2.5</v>
      </c>
      <c r="I375" s="9"/>
      <c r="J375" s="11"/>
      <c r="K375" s="50" t="s">
        <v>188</v>
      </c>
    </row>
    <row r="376" spans="1:11" x14ac:dyDescent="0.3">
      <c r="A376" s="40"/>
      <c r="B376" s="20" t="s">
        <v>185</v>
      </c>
      <c r="C376" s="13"/>
      <c r="D376" s="39">
        <v>1.012</v>
      </c>
      <c r="E376" s="9"/>
      <c r="F376" s="20"/>
      <c r="G376" s="13"/>
      <c r="H376" s="39"/>
      <c r="I376" s="9"/>
      <c r="J376" s="11"/>
      <c r="K376" s="50"/>
    </row>
    <row r="377" spans="1:11" x14ac:dyDescent="0.3">
      <c r="A377" s="40">
        <v>41426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41456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50">
        <v>41457</v>
      </c>
    </row>
    <row r="379" spans="1:11" x14ac:dyDescent="0.3">
      <c r="A379" s="40"/>
      <c r="B379" s="20" t="s">
        <v>55</v>
      </c>
      <c r="C379" s="13"/>
      <c r="D379" s="39">
        <v>0.5</v>
      </c>
      <c r="E379" s="9"/>
      <c r="F379" s="20"/>
      <c r="G379" s="13"/>
      <c r="H379" s="39"/>
      <c r="I379" s="9"/>
      <c r="J379" s="11"/>
      <c r="K379" s="20"/>
    </row>
    <row r="380" spans="1:11" x14ac:dyDescent="0.3">
      <c r="A380" s="40">
        <v>41487</v>
      </c>
      <c r="B380" s="20" t="s">
        <v>46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50">
        <v>41516</v>
      </c>
    </row>
    <row r="381" spans="1:11" x14ac:dyDescent="0.3">
      <c r="A381" s="40">
        <v>41518</v>
      </c>
      <c r="B381" s="20" t="s">
        <v>46</v>
      </c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>
        <v>1</v>
      </c>
      <c r="I381" s="9"/>
      <c r="J381" s="11"/>
      <c r="K381" s="50">
        <v>41530</v>
      </c>
    </row>
    <row r="382" spans="1:11" x14ac:dyDescent="0.3">
      <c r="A382" s="40">
        <v>41548</v>
      </c>
      <c r="B382" s="20" t="s">
        <v>71</v>
      </c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>
        <v>2</v>
      </c>
      <c r="I382" s="9"/>
      <c r="J382" s="11"/>
      <c r="K382" s="20" t="s">
        <v>189</v>
      </c>
    </row>
    <row r="383" spans="1:11" x14ac:dyDescent="0.3">
      <c r="A383" s="40"/>
      <c r="B383" s="20" t="s">
        <v>68</v>
      </c>
      <c r="C383" s="13"/>
      <c r="D383" s="39">
        <v>1</v>
      </c>
      <c r="E383" s="9"/>
      <c r="F383" s="20"/>
      <c r="G383" s="13"/>
      <c r="H383" s="39"/>
      <c r="I383" s="9"/>
      <c r="J383" s="11"/>
      <c r="K383" s="20"/>
    </row>
    <row r="384" spans="1:11" x14ac:dyDescent="0.3">
      <c r="A384" s="40">
        <v>41579</v>
      </c>
      <c r="B384" s="20" t="s">
        <v>131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 t="s">
        <v>190</v>
      </c>
    </row>
    <row r="385" spans="1:11" x14ac:dyDescent="0.3">
      <c r="A385" s="40"/>
      <c r="B385" s="20" t="s">
        <v>186</v>
      </c>
      <c r="C385" s="13"/>
      <c r="D385" s="39">
        <v>0.56200000000000006</v>
      </c>
      <c r="E385" s="9"/>
      <c r="F385" s="20"/>
      <c r="G385" s="13"/>
      <c r="H385" s="39"/>
      <c r="I385" s="9"/>
      <c r="J385" s="11"/>
      <c r="K385" s="20"/>
    </row>
    <row r="386" spans="1:11" x14ac:dyDescent="0.3">
      <c r="A386" s="40">
        <v>41609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191</v>
      </c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41640</v>
      </c>
      <c r="B388" s="20" t="s">
        <v>106</v>
      </c>
      <c r="C388" s="13">
        <v>1.25</v>
      </c>
      <c r="D388" s="39">
        <v>1</v>
      </c>
      <c r="E388" s="9"/>
      <c r="F388" s="20"/>
      <c r="G388" s="42">
        <f>IF(ISBLANK(Table1[[#This Row],[EARNED]]),"",Table1[[#This Row],[EARNED]])</f>
        <v>1.25</v>
      </c>
      <c r="H388" s="39"/>
      <c r="I388" s="9"/>
      <c r="J388" s="11"/>
      <c r="K388" s="50">
        <v>41284</v>
      </c>
    </row>
    <row r="389" spans="1:11" x14ac:dyDescent="0.3">
      <c r="A389" s="40"/>
      <c r="B389" s="20" t="s">
        <v>104</v>
      </c>
      <c r="C389" s="13"/>
      <c r="D389" s="39"/>
      <c r="E389" s="9"/>
      <c r="F389" s="20"/>
      <c r="G389" s="13"/>
      <c r="H389" s="39"/>
      <c r="I389" s="9"/>
      <c r="J389" s="11"/>
      <c r="K389" s="50">
        <v>41298</v>
      </c>
    </row>
    <row r="390" spans="1:11" x14ac:dyDescent="0.3">
      <c r="A390" s="40"/>
      <c r="B390" s="20" t="s">
        <v>104</v>
      </c>
      <c r="C390" s="13"/>
      <c r="D390" s="39"/>
      <c r="E390" s="9"/>
      <c r="F390" s="20"/>
      <c r="G390" s="13"/>
      <c r="H390" s="39"/>
      <c r="I390" s="9"/>
      <c r="J390" s="11"/>
      <c r="K390" s="50">
        <v>41333</v>
      </c>
    </row>
    <row r="391" spans="1:11" x14ac:dyDescent="0.3">
      <c r="A391" s="40">
        <v>41671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41699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41730</v>
      </c>
      <c r="B393" s="20" t="s">
        <v>55</v>
      </c>
      <c r="C393" s="13">
        <v>1.25</v>
      </c>
      <c r="D393" s="39">
        <v>0.5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41760</v>
      </c>
      <c r="B394" s="20" t="s">
        <v>192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3">
      <c r="A395" s="40"/>
      <c r="B395" s="20" t="s">
        <v>104</v>
      </c>
      <c r="C395" s="13"/>
      <c r="D395" s="39"/>
      <c r="E395" s="9"/>
      <c r="F395" s="20"/>
      <c r="G395" s="13"/>
      <c r="H395" s="39">
        <v>1</v>
      </c>
      <c r="I395" s="9"/>
      <c r="J395" s="11"/>
      <c r="K395" s="50">
        <v>41765</v>
      </c>
    </row>
    <row r="396" spans="1:11" x14ac:dyDescent="0.3">
      <c r="A396" s="40"/>
      <c r="B396" s="20" t="s">
        <v>55</v>
      </c>
      <c r="C396" s="13"/>
      <c r="D396" s="39">
        <v>0.5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41791</v>
      </c>
      <c r="B397" s="20" t="s">
        <v>193</v>
      </c>
      <c r="C397" s="13">
        <v>1.25</v>
      </c>
      <c r="D397" s="39">
        <v>1.298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41821</v>
      </c>
      <c r="B398" s="20" t="s">
        <v>106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50">
        <v>41850</v>
      </c>
    </row>
    <row r="399" spans="1:11" x14ac:dyDescent="0.3">
      <c r="A399" s="40"/>
      <c r="B399" s="20" t="s">
        <v>119</v>
      </c>
      <c r="C399" s="13"/>
      <c r="D399" s="39">
        <v>5</v>
      </c>
      <c r="E399" s="9"/>
      <c r="F399" s="20"/>
      <c r="G399" s="13"/>
      <c r="H399" s="39"/>
      <c r="I399" s="9"/>
      <c r="J399" s="11"/>
      <c r="K399" s="20" t="s">
        <v>199</v>
      </c>
    </row>
    <row r="400" spans="1:11" x14ac:dyDescent="0.3">
      <c r="A400" s="40"/>
      <c r="B400" s="20" t="s">
        <v>194</v>
      </c>
      <c r="C400" s="13"/>
      <c r="D400" s="39">
        <v>1.556</v>
      </c>
      <c r="E400" s="9"/>
      <c r="F400" s="20"/>
      <c r="G400" s="13"/>
      <c r="H400" s="39"/>
      <c r="I400" s="9"/>
      <c r="J400" s="11"/>
      <c r="K400" s="20"/>
    </row>
    <row r="401" spans="1:11" x14ac:dyDescent="0.3">
      <c r="A401" s="40">
        <v>41852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50">
        <v>41869</v>
      </c>
    </row>
    <row r="402" spans="1:11" x14ac:dyDescent="0.3">
      <c r="A402" s="40"/>
      <c r="B402" s="20" t="s">
        <v>195</v>
      </c>
      <c r="C402" s="13"/>
      <c r="D402" s="39">
        <v>0.14199999999999999</v>
      </c>
      <c r="E402" s="9"/>
      <c r="F402" s="20"/>
      <c r="G402" s="13"/>
      <c r="H402" s="39"/>
      <c r="I402" s="9"/>
      <c r="J402" s="11"/>
      <c r="K402" s="20"/>
    </row>
    <row r="403" spans="1:11" x14ac:dyDescent="0.3">
      <c r="A403" s="40">
        <v>41883</v>
      </c>
      <c r="B403" s="20" t="s">
        <v>106</v>
      </c>
      <c r="C403" s="13">
        <v>1.25</v>
      </c>
      <c r="D403" s="39">
        <v>1</v>
      </c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0">
        <v>41897</v>
      </c>
    </row>
    <row r="404" spans="1:11" x14ac:dyDescent="0.3">
      <c r="A404" s="40"/>
      <c r="B404" s="20" t="s">
        <v>46</v>
      </c>
      <c r="C404" s="13"/>
      <c r="D404" s="39"/>
      <c r="E404" s="9"/>
      <c r="F404" s="20"/>
      <c r="G404" s="13"/>
      <c r="H404" s="39">
        <v>1</v>
      </c>
      <c r="I404" s="9"/>
      <c r="J404" s="11"/>
      <c r="K404" s="50">
        <v>41900</v>
      </c>
    </row>
    <row r="405" spans="1:11" x14ac:dyDescent="0.3">
      <c r="A405" s="40"/>
      <c r="B405" s="20" t="s">
        <v>46</v>
      </c>
      <c r="C405" s="13"/>
      <c r="D405" s="39"/>
      <c r="E405" s="9"/>
      <c r="F405" s="20"/>
      <c r="G405" s="13"/>
      <c r="H405" s="39">
        <v>1</v>
      </c>
      <c r="I405" s="9"/>
      <c r="J405" s="11"/>
      <c r="K405" s="20"/>
    </row>
    <row r="406" spans="1:11" x14ac:dyDescent="0.3">
      <c r="A406" s="40"/>
      <c r="B406" s="20" t="s">
        <v>196</v>
      </c>
      <c r="C406" s="13"/>
      <c r="D406" s="39">
        <v>1.0329999999999999</v>
      </c>
      <c r="E406" s="9"/>
      <c r="F406" s="20"/>
      <c r="G406" s="13"/>
      <c r="H406" s="39"/>
      <c r="I406" s="9"/>
      <c r="J406" s="11"/>
      <c r="K406" s="20"/>
    </row>
    <row r="407" spans="1:11" x14ac:dyDescent="0.3">
      <c r="A407" s="40">
        <v>41913</v>
      </c>
      <c r="B407" s="20" t="s">
        <v>46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0">
        <v>41920</v>
      </c>
    </row>
    <row r="408" spans="1:11" x14ac:dyDescent="0.3">
      <c r="A408" s="40"/>
      <c r="B408" s="20" t="s">
        <v>70</v>
      </c>
      <c r="C408" s="13"/>
      <c r="D408" s="39"/>
      <c r="E408" s="9"/>
      <c r="F408" s="20"/>
      <c r="G408" s="13"/>
      <c r="H408" s="39">
        <v>3</v>
      </c>
      <c r="I408" s="9"/>
      <c r="J408" s="11"/>
      <c r="K408" s="20" t="s">
        <v>200</v>
      </c>
    </row>
    <row r="409" spans="1:11" x14ac:dyDescent="0.3">
      <c r="A409" s="40"/>
      <c r="B409" s="20" t="s">
        <v>197</v>
      </c>
      <c r="C409" s="13"/>
      <c r="D409" s="39">
        <v>0.70199999999999996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41944</v>
      </c>
      <c r="B410" s="20" t="s">
        <v>106</v>
      </c>
      <c r="C410" s="13"/>
      <c r="D410" s="39">
        <v>1</v>
      </c>
      <c r="E410" s="9"/>
      <c r="F410" s="20"/>
      <c r="G410" s="13"/>
      <c r="H410" s="39"/>
      <c r="I410" s="9"/>
      <c r="J410" s="11"/>
      <c r="K410" s="50">
        <v>41971</v>
      </c>
    </row>
    <row r="411" spans="1:11" x14ac:dyDescent="0.3">
      <c r="A411" s="40"/>
      <c r="B411" s="20" t="s">
        <v>46</v>
      </c>
      <c r="C411" s="13"/>
      <c r="D411" s="39"/>
      <c r="E411" s="9"/>
      <c r="F411" s="20"/>
      <c r="G411" s="13"/>
      <c r="H411" s="39">
        <v>1</v>
      </c>
      <c r="I411" s="9"/>
      <c r="J411" s="11"/>
      <c r="K411" s="50">
        <v>41957</v>
      </c>
    </row>
    <row r="412" spans="1:11" x14ac:dyDescent="0.3">
      <c r="A412" s="40"/>
      <c r="B412" s="20" t="s">
        <v>201</v>
      </c>
      <c r="C412" s="13"/>
      <c r="D412" s="39">
        <v>1.006</v>
      </c>
      <c r="E412" s="9"/>
      <c r="F412" s="20"/>
      <c r="G412" s="13"/>
      <c r="H412" s="39"/>
      <c r="I412" s="9"/>
      <c r="J412" s="11"/>
      <c r="K412" s="20"/>
    </row>
    <row r="413" spans="1:11" x14ac:dyDescent="0.3">
      <c r="A413" s="40">
        <v>41974</v>
      </c>
      <c r="B413" s="20" t="s">
        <v>202</v>
      </c>
      <c r="C413" s="13">
        <v>1.25</v>
      </c>
      <c r="D413" s="39">
        <v>1.446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8" t="s">
        <v>203</v>
      </c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42005</v>
      </c>
      <c r="B415" s="20" t="s">
        <v>204</v>
      </c>
      <c r="C415" s="13">
        <v>1.25</v>
      </c>
      <c r="D415" s="39">
        <v>0.68300000000000005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50"/>
    </row>
    <row r="416" spans="1:11" x14ac:dyDescent="0.3">
      <c r="A416" s="40">
        <v>42036</v>
      </c>
      <c r="B416" s="20" t="s">
        <v>106</v>
      </c>
      <c r="C416" s="13">
        <v>1.25</v>
      </c>
      <c r="D416" s="39">
        <v>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50">
        <v>42083</v>
      </c>
    </row>
    <row r="417" spans="1:11" x14ac:dyDescent="0.3">
      <c r="A417" s="40"/>
      <c r="B417" s="20" t="s">
        <v>205</v>
      </c>
      <c r="C417" s="13"/>
      <c r="D417" s="39">
        <v>0.97299999999999998</v>
      </c>
      <c r="E417" s="9"/>
      <c r="F417" s="20"/>
      <c r="G417" s="13"/>
      <c r="H417" s="39"/>
      <c r="I417" s="9"/>
      <c r="J417" s="11"/>
      <c r="K417" s="20"/>
    </row>
    <row r="418" spans="1:11" x14ac:dyDescent="0.3">
      <c r="A418" s="40">
        <v>42064</v>
      </c>
      <c r="B418" s="20" t="s">
        <v>104</v>
      </c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0">
        <v>42082</v>
      </c>
    </row>
    <row r="419" spans="1:11" x14ac:dyDescent="0.3">
      <c r="A419" s="40"/>
      <c r="B419" s="20" t="s">
        <v>206</v>
      </c>
      <c r="C419" s="13"/>
      <c r="D419" s="39">
        <v>0.73099999999999998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42095</v>
      </c>
      <c r="B420" s="20" t="s">
        <v>100</v>
      </c>
      <c r="C420" s="13">
        <v>1.25</v>
      </c>
      <c r="D420" s="39">
        <v>5.6000000000000001E-2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42125</v>
      </c>
      <c r="B421" s="20" t="s">
        <v>49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0">
        <v>42139</v>
      </c>
    </row>
    <row r="422" spans="1:11" x14ac:dyDescent="0.3">
      <c r="A422" s="40"/>
      <c r="B422" s="20" t="s">
        <v>47</v>
      </c>
      <c r="C422" s="13"/>
      <c r="D422" s="39">
        <v>1.4999999999999999E-2</v>
      </c>
      <c r="E422" s="9"/>
      <c r="F422" s="20"/>
      <c r="G422" s="13"/>
      <c r="H422" s="39"/>
      <c r="I422" s="9"/>
      <c r="J422" s="11"/>
      <c r="K422" s="20"/>
    </row>
    <row r="423" spans="1:11" x14ac:dyDescent="0.3">
      <c r="A423" s="40">
        <v>42156</v>
      </c>
      <c r="B423" s="20" t="s">
        <v>104</v>
      </c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50">
        <v>42172</v>
      </c>
    </row>
    <row r="424" spans="1:11" x14ac:dyDescent="0.3">
      <c r="A424" s="40"/>
      <c r="B424" s="20" t="s">
        <v>207</v>
      </c>
      <c r="C424" s="13"/>
      <c r="D424" s="39">
        <v>0.254</v>
      </c>
      <c r="E424" s="9"/>
      <c r="F424" s="20"/>
      <c r="G424" s="13"/>
      <c r="H424" s="39"/>
      <c r="I424" s="9"/>
      <c r="J424" s="11"/>
      <c r="K424" s="20"/>
    </row>
    <row r="425" spans="1:11" x14ac:dyDescent="0.3">
      <c r="A425" s="40">
        <v>42186</v>
      </c>
      <c r="B425" s="20" t="s">
        <v>106</v>
      </c>
      <c r="C425" s="13">
        <v>1.25</v>
      </c>
      <c r="D425" s="39">
        <v>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50">
        <v>42205</v>
      </c>
    </row>
    <row r="426" spans="1:11" x14ac:dyDescent="0.3">
      <c r="A426" s="40"/>
      <c r="B426" s="20" t="s">
        <v>104</v>
      </c>
      <c r="C426" s="13"/>
      <c r="D426" s="39"/>
      <c r="E426" s="9"/>
      <c r="F426" s="20"/>
      <c r="G426" s="13"/>
      <c r="H426" s="39"/>
      <c r="I426" s="9"/>
      <c r="J426" s="11"/>
      <c r="K426" s="50">
        <v>42212</v>
      </c>
    </row>
    <row r="427" spans="1:11" x14ac:dyDescent="0.3">
      <c r="A427" s="40"/>
      <c r="B427" s="20" t="s">
        <v>62</v>
      </c>
      <c r="C427" s="13"/>
      <c r="D427" s="39">
        <v>0.51</v>
      </c>
      <c r="E427" s="9"/>
      <c r="F427" s="20"/>
      <c r="G427" s="13"/>
      <c r="H427" s="39"/>
      <c r="I427" s="9"/>
      <c r="J427" s="11"/>
      <c r="K427" s="20"/>
    </row>
    <row r="428" spans="1:11" x14ac:dyDescent="0.3">
      <c r="A428" s="40">
        <v>42217</v>
      </c>
      <c r="B428" s="20" t="s">
        <v>49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50">
        <v>42262</v>
      </c>
    </row>
    <row r="429" spans="1:11" x14ac:dyDescent="0.3">
      <c r="A429" s="40"/>
      <c r="B429" s="20" t="s">
        <v>46</v>
      </c>
      <c r="C429" s="13"/>
      <c r="D429" s="39"/>
      <c r="E429" s="9"/>
      <c r="F429" s="20"/>
      <c r="G429" s="13"/>
      <c r="H429" s="39">
        <v>1</v>
      </c>
      <c r="I429" s="9"/>
      <c r="J429" s="11"/>
      <c r="K429" s="50">
        <v>42249</v>
      </c>
    </row>
    <row r="430" spans="1:11" x14ac:dyDescent="0.3">
      <c r="A430" s="40">
        <v>42248</v>
      </c>
      <c r="B430" s="20" t="s">
        <v>46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50">
        <v>42258</v>
      </c>
    </row>
    <row r="431" spans="1:11" x14ac:dyDescent="0.3">
      <c r="A431" s="40"/>
      <c r="B431" s="20" t="s">
        <v>67</v>
      </c>
      <c r="C431" s="13"/>
      <c r="D431" s="39">
        <v>1.2E-2</v>
      </c>
      <c r="E431" s="9"/>
      <c r="F431" s="20"/>
      <c r="G431" s="13"/>
      <c r="H431" s="39"/>
      <c r="I431" s="9"/>
      <c r="J431" s="11"/>
      <c r="K431" s="20"/>
    </row>
    <row r="432" spans="1:11" x14ac:dyDescent="0.3">
      <c r="A432" s="40">
        <v>42278</v>
      </c>
      <c r="B432" s="20" t="s">
        <v>46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1</v>
      </c>
      <c r="I432" s="9"/>
      <c r="J432" s="11"/>
      <c r="K432" s="50">
        <v>42290</v>
      </c>
    </row>
    <row r="433" spans="1:11" x14ac:dyDescent="0.3">
      <c r="A433" s="40"/>
      <c r="B433" s="20" t="s">
        <v>46</v>
      </c>
      <c r="C433" s="13"/>
      <c r="D433" s="39"/>
      <c r="E433" s="9"/>
      <c r="F433" s="20"/>
      <c r="G433" s="13"/>
      <c r="H433" s="39">
        <v>1</v>
      </c>
      <c r="I433" s="9"/>
      <c r="J433" s="11"/>
      <c r="K433" s="50">
        <v>42304</v>
      </c>
    </row>
    <row r="434" spans="1:11" x14ac:dyDescent="0.3">
      <c r="A434" s="40"/>
      <c r="B434" s="20" t="s">
        <v>49</v>
      </c>
      <c r="C434" s="13"/>
      <c r="D434" s="39">
        <v>1</v>
      </c>
      <c r="E434" s="9"/>
      <c r="F434" s="20"/>
      <c r="G434" s="13"/>
      <c r="H434" s="39"/>
      <c r="I434" s="9"/>
      <c r="J434" s="11"/>
      <c r="K434" s="50">
        <v>42335</v>
      </c>
    </row>
    <row r="435" spans="1:11" x14ac:dyDescent="0.3">
      <c r="A435" s="40">
        <v>42309</v>
      </c>
      <c r="B435" s="20" t="s">
        <v>208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5</v>
      </c>
      <c r="I435" s="9"/>
      <c r="J435" s="11"/>
      <c r="K435" s="20" t="s">
        <v>211</v>
      </c>
    </row>
    <row r="436" spans="1:11" x14ac:dyDescent="0.3">
      <c r="A436" s="40"/>
      <c r="B436" s="20" t="s">
        <v>106</v>
      </c>
      <c r="C436" s="13"/>
      <c r="D436" s="39">
        <v>1</v>
      </c>
      <c r="E436" s="9"/>
      <c r="F436" s="20"/>
      <c r="G436" s="13"/>
      <c r="H436" s="39"/>
      <c r="I436" s="9"/>
      <c r="J436" s="11"/>
      <c r="K436" s="50">
        <v>42334</v>
      </c>
    </row>
    <row r="437" spans="1:11" x14ac:dyDescent="0.3">
      <c r="A437" s="40"/>
      <c r="B437" s="20" t="s">
        <v>46</v>
      </c>
      <c r="C437" s="13"/>
      <c r="D437" s="39"/>
      <c r="E437" s="9"/>
      <c r="F437" s="20"/>
      <c r="G437" s="13"/>
      <c r="H437" s="39">
        <v>1</v>
      </c>
      <c r="I437" s="9"/>
      <c r="J437" s="11"/>
      <c r="K437" s="50">
        <v>42341</v>
      </c>
    </row>
    <row r="438" spans="1:11" x14ac:dyDescent="0.3">
      <c r="A438" s="40"/>
      <c r="B438" s="20" t="s">
        <v>209</v>
      </c>
      <c r="C438" s="13"/>
      <c r="D438" s="39">
        <v>0.71</v>
      </c>
      <c r="E438" s="9"/>
      <c r="F438" s="20"/>
      <c r="G438" s="13"/>
      <c r="H438" s="39"/>
      <c r="I438" s="9"/>
      <c r="J438" s="11"/>
      <c r="K438" s="20"/>
    </row>
    <row r="439" spans="1:11" x14ac:dyDescent="0.3">
      <c r="A439" s="40">
        <v>42339</v>
      </c>
      <c r="B439" s="20" t="s">
        <v>210</v>
      </c>
      <c r="C439" s="13">
        <v>1.25</v>
      </c>
      <c r="D439" s="39">
        <v>0.83499999999999996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8" t="s">
        <v>212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42370</v>
      </c>
      <c r="B441" s="20" t="s">
        <v>104</v>
      </c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50">
        <v>42377</v>
      </c>
    </row>
    <row r="442" spans="1:11" x14ac:dyDescent="0.3">
      <c r="A442" s="40"/>
      <c r="B442" s="20" t="s">
        <v>140</v>
      </c>
      <c r="C442" s="13"/>
      <c r="D442" s="39"/>
      <c r="E442" s="9"/>
      <c r="F442" s="20"/>
      <c r="G442" s="13"/>
      <c r="H442" s="39"/>
      <c r="I442" s="9"/>
      <c r="J442" s="11"/>
      <c r="K442" s="20" t="s">
        <v>215</v>
      </c>
    </row>
    <row r="443" spans="1:11" x14ac:dyDescent="0.3">
      <c r="A443" s="40"/>
      <c r="B443" s="20" t="s">
        <v>213</v>
      </c>
      <c r="C443" s="13"/>
      <c r="D443" s="39">
        <v>1.2210000000000001</v>
      </c>
      <c r="E443" s="9"/>
      <c r="F443" s="20"/>
      <c r="G443" s="13"/>
      <c r="H443" s="39"/>
      <c r="I443" s="9"/>
      <c r="J443" s="11"/>
      <c r="K443" s="20"/>
    </row>
    <row r="444" spans="1:11" x14ac:dyDescent="0.3">
      <c r="A444" s="40">
        <v>42401</v>
      </c>
      <c r="B444" s="20" t="s">
        <v>46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50">
        <v>42423</v>
      </c>
    </row>
    <row r="445" spans="1:11" x14ac:dyDescent="0.3">
      <c r="A445" s="40"/>
      <c r="B445" s="20" t="s">
        <v>214</v>
      </c>
      <c r="C445" s="13"/>
      <c r="D445" s="39">
        <v>1.1120000000000001</v>
      </c>
      <c r="E445" s="9"/>
      <c r="F445" s="20"/>
      <c r="G445" s="13"/>
      <c r="H445" s="39"/>
      <c r="I445" s="9"/>
      <c r="J445" s="11"/>
      <c r="K445" s="20"/>
    </row>
    <row r="446" spans="1:11" x14ac:dyDescent="0.3">
      <c r="A446" s="40">
        <v>42430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50">
        <v>42452</v>
      </c>
    </row>
    <row r="447" spans="1:11" x14ac:dyDescent="0.3">
      <c r="A447" s="40"/>
      <c r="B447" s="20" t="s">
        <v>216</v>
      </c>
      <c r="C447" s="13"/>
      <c r="D447" s="39">
        <v>0.76</v>
      </c>
      <c r="E447" s="9"/>
      <c r="F447" s="20"/>
      <c r="G447" s="13"/>
      <c r="H447" s="39"/>
      <c r="I447" s="9"/>
      <c r="J447" s="11"/>
      <c r="K447" s="50"/>
    </row>
    <row r="448" spans="1:11" x14ac:dyDescent="0.3">
      <c r="A448" s="40">
        <v>42461</v>
      </c>
      <c r="B448" s="20" t="s">
        <v>46</v>
      </c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>
        <v>1</v>
      </c>
      <c r="I448" s="9"/>
      <c r="J448" s="11"/>
      <c r="K448" s="50">
        <v>42466</v>
      </c>
    </row>
    <row r="449" spans="1:11" x14ac:dyDescent="0.3">
      <c r="A449" s="40"/>
      <c r="B449" s="20" t="s">
        <v>79</v>
      </c>
      <c r="C449" s="13"/>
      <c r="D449" s="39">
        <v>8.1000000000000003E-2</v>
      </c>
      <c r="E449" s="9"/>
      <c r="F449" s="20"/>
      <c r="G449" s="13"/>
      <c r="H449" s="39"/>
      <c r="I449" s="9"/>
      <c r="J449" s="11"/>
      <c r="K449" s="20"/>
    </row>
    <row r="450" spans="1:11" x14ac:dyDescent="0.3">
      <c r="A450" s="40">
        <v>42491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50">
        <v>42502</v>
      </c>
    </row>
    <row r="451" spans="1:11" x14ac:dyDescent="0.3">
      <c r="A451" s="40"/>
      <c r="B451" s="20" t="s">
        <v>217</v>
      </c>
      <c r="C451" s="13"/>
      <c r="D451" s="39">
        <v>0.69799999999999995</v>
      </c>
      <c r="E451" s="9"/>
      <c r="F451" s="20"/>
      <c r="G451" s="13"/>
      <c r="H451" s="39"/>
      <c r="I451" s="9"/>
      <c r="J451" s="11"/>
      <c r="K451" s="20"/>
    </row>
    <row r="452" spans="1:11" x14ac:dyDescent="0.3">
      <c r="A452" s="40">
        <v>42522</v>
      </c>
      <c r="B452" s="20" t="s">
        <v>218</v>
      </c>
      <c r="C452" s="13">
        <v>1.25</v>
      </c>
      <c r="D452" s="39">
        <v>6.2E-2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42552</v>
      </c>
      <c r="B453" s="20" t="s">
        <v>46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>
        <v>1</v>
      </c>
      <c r="I453" s="9"/>
      <c r="J453" s="11"/>
      <c r="K453" s="50">
        <v>42572</v>
      </c>
    </row>
    <row r="454" spans="1:11" x14ac:dyDescent="0.3">
      <c r="A454" s="40"/>
      <c r="B454" s="20" t="s">
        <v>219</v>
      </c>
      <c r="C454" s="13"/>
      <c r="D454" s="39">
        <v>1.2</v>
      </c>
      <c r="E454" s="9"/>
      <c r="F454" s="20"/>
      <c r="G454" s="13"/>
      <c r="H454" s="39"/>
      <c r="I454" s="9"/>
      <c r="J454" s="11"/>
      <c r="K454" s="20"/>
    </row>
    <row r="455" spans="1:11" x14ac:dyDescent="0.3">
      <c r="A455" s="40">
        <v>42583</v>
      </c>
      <c r="B455" s="20" t="s">
        <v>46</v>
      </c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>
        <v>1</v>
      </c>
      <c r="I455" s="9"/>
      <c r="J455" s="11"/>
      <c r="K455" s="50">
        <v>42583</v>
      </c>
    </row>
    <row r="456" spans="1:11" x14ac:dyDescent="0.3">
      <c r="A456" s="40"/>
      <c r="B456" s="20" t="s">
        <v>49</v>
      </c>
      <c r="C456" s="13"/>
      <c r="D456" s="39">
        <v>1</v>
      </c>
      <c r="E456" s="9"/>
      <c r="F456" s="20"/>
      <c r="G456" s="13"/>
      <c r="H456" s="39"/>
      <c r="I456" s="9"/>
      <c r="J456" s="11"/>
      <c r="K456" s="50">
        <v>42628</v>
      </c>
    </row>
    <row r="457" spans="1:11" x14ac:dyDescent="0.3">
      <c r="A457" s="40"/>
      <c r="B457" s="20" t="s">
        <v>46</v>
      </c>
      <c r="C457" s="13"/>
      <c r="D457" s="39"/>
      <c r="E457" s="9"/>
      <c r="F457" s="20"/>
      <c r="G457" s="13"/>
      <c r="H457" s="39">
        <v>1</v>
      </c>
      <c r="I457" s="9"/>
      <c r="J457" s="11"/>
      <c r="K457" s="50">
        <v>42613</v>
      </c>
    </row>
    <row r="458" spans="1:11" x14ac:dyDescent="0.3">
      <c r="A458" s="40"/>
      <c r="B458" s="20" t="s">
        <v>49</v>
      </c>
      <c r="C458" s="13"/>
      <c r="D458" s="39">
        <v>1</v>
      </c>
      <c r="E458" s="9"/>
      <c r="F458" s="20"/>
      <c r="G458" s="13"/>
      <c r="H458" s="39"/>
      <c r="I458" s="9"/>
      <c r="J458" s="11"/>
      <c r="K458" s="50">
        <v>42632</v>
      </c>
    </row>
    <row r="459" spans="1:11" x14ac:dyDescent="0.3">
      <c r="A459" s="40"/>
      <c r="B459" s="20" t="s">
        <v>220</v>
      </c>
      <c r="C459" s="13"/>
      <c r="D459" s="39">
        <v>0.752</v>
      </c>
      <c r="E459" s="9"/>
      <c r="F459" s="20"/>
      <c r="G459" s="13"/>
      <c r="H459" s="39"/>
      <c r="I459" s="9"/>
      <c r="J459" s="11"/>
      <c r="K459" s="20"/>
    </row>
    <row r="460" spans="1:11" x14ac:dyDescent="0.3">
      <c r="A460" s="40">
        <v>42614</v>
      </c>
      <c r="B460" s="20" t="s">
        <v>221</v>
      </c>
      <c r="C460" s="13">
        <v>1.25</v>
      </c>
      <c r="D460" s="39">
        <v>1.085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42644</v>
      </c>
      <c r="B461" s="20" t="s">
        <v>46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>
        <v>1</v>
      </c>
      <c r="I461" s="9"/>
      <c r="J461" s="11"/>
      <c r="K461" s="50">
        <v>42654</v>
      </c>
    </row>
    <row r="462" spans="1:11" x14ac:dyDescent="0.3">
      <c r="A462" s="40"/>
      <c r="B462" s="20" t="s">
        <v>57</v>
      </c>
      <c r="C462" s="13"/>
      <c r="D462" s="39">
        <v>2</v>
      </c>
      <c r="E462" s="9"/>
      <c r="F462" s="20"/>
      <c r="G462" s="13"/>
      <c r="H462" s="39"/>
      <c r="I462" s="9"/>
      <c r="J462" s="11"/>
      <c r="K462" s="20" t="s">
        <v>223</v>
      </c>
    </row>
    <row r="463" spans="1:11" x14ac:dyDescent="0.3">
      <c r="A463" s="40"/>
      <c r="B463" s="20" t="s">
        <v>46</v>
      </c>
      <c r="C463" s="13"/>
      <c r="D463" s="39"/>
      <c r="E463" s="9"/>
      <c r="F463" s="20"/>
      <c r="G463" s="13"/>
      <c r="H463" s="39">
        <v>1</v>
      </c>
      <c r="I463" s="9"/>
      <c r="J463" s="11"/>
      <c r="K463" s="50">
        <v>42663</v>
      </c>
    </row>
    <row r="464" spans="1:11" x14ac:dyDescent="0.3">
      <c r="A464" s="40"/>
      <c r="B464" s="20" t="s">
        <v>49</v>
      </c>
      <c r="C464" s="13"/>
      <c r="D464" s="39">
        <v>1</v>
      </c>
      <c r="E464" s="9"/>
      <c r="F464" s="20"/>
      <c r="G464" s="13"/>
      <c r="H464" s="39"/>
      <c r="I464" s="9"/>
      <c r="J464" s="11"/>
      <c r="K464" s="50">
        <v>42697</v>
      </c>
    </row>
    <row r="465" spans="1:11" x14ac:dyDescent="0.3">
      <c r="A465" s="40"/>
      <c r="B465" s="20" t="s">
        <v>222</v>
      </c>
      <c r="C465" s="13"/>
      <c r="D465" s="39">
        <v>0.70399999999999996</v>
      </c>
      <c r="E465" s="9"/>
      <c r="F465" s="20"/>
      <c r="G465" s="13"/>
      <c r="H465" s="39"/>
      <c r="I465" s="9"/>
      <c r="J465" s="11"/>
      <c r="K465" s="20"/>
    </row>
    <row r="466" spans="1:11" x14ac:dyDescent="0.3">
      <c r="A466" s="40">
        <v>42675</v>
      </c>
      <c r="B466" s="20" t="s">
        <v>224</v>
      </c>
      <c r="C466" s="13">
        <v>1.25</v>
      </c>
      <c r="D466" s="39">
        <v>0.72299999999999998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42705</v>
      </c>
      <c r="B467" s="20" t="s">
        <v>71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>
        <v>2</v>
      </c>
      <c r="I467" s="9"/>
      <c r="J467" s="11"/>
      <c r="K467" s="20" t="s">
        <v>226</v>
      </c>
    </row>
    <row r="468" spans="1:11" x14ac:dyDescent="0.3">
      <c r="A468" s="40"/>
      <c r="B468" s="20" t="s">
        <v>46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1</v>
      </c>
      <c r="I468" s="9"/>
      <c r="J468" s="11"/>
      <c r="K468" s="50">
        <v>42732</v>
      </c>
    </row>
    <row r="469" spans="1:11" x14ac:dyDescent="0.3">
      <c r="A469" s="40"/>
      <c r="B469" s="20" t="s">
        <v>225</v>
      </c>
      <c r="C469" s="13"/>
      <c r="D469" s="39">
        <v>2.9460000000000002</v>
      </c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8" t="s">
        <v>227</v>
      </c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42736</v>
      </c>
      <c r="B471" s="20" t="s">
        <v>104</v>
      </c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50">
        <v>42748</v>
      </c>
    </row>
    <row r="472" spans="1:11" x14ac:dyDescent="0.3">
      <c r="A472" s="40"/>
      <c r="B472" s="20" t="s">
        <v>46</v>
      </c>
      <c r="C472" s="13"/>
      <c r="D472" s="39"/>
      <c r="E472" s="9"/>
      <c r="F472" s="20"/>
      <c r="G472" s="13"/>
      <c r="H472" s="39">
        <v>1</v>
      </c>
      <c r="I472" s="9"/>
      <c r="J472" s="11"/>
      <c r="K472" s="50">
        <v>42759</v>
      </c>
    </row>
    <row r="473" spans="1:11" x14ac:dyDescent="0.3">
      <c r="A473" s="40"/>
      <c r="B473" s="20" t="s">
        <v>228</v>
      </c>
      <c r="C473" s="13"/>
      <c r="D473" s="39">
        <v>0.54600000000000004</v>
      </c>
      <c r="E473" s="9"/>
      <c r="F473" s="20"/>
      <c r="G473" s="13"/>
      <c r="H473" s="39"/>
      <c r="I473" s="9"/>
      <c r="J473" s="11"/>
      <c r="K473" s="20"/>
    </row>
    <row r="474" spans="1:11" x14ac:dyDescent="0.3">
      <c r="A474" s="40">
        <v>42767</v>
      </c>
      <c r="B474" s="20" t="s">
        <v>229</v>
      </c>
      <c r="C474" s="13">
        <v>1.25</v>
      </c>
      <c r="D474" s="39">
        <v>0.54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42795</v>
      </c>
      <c r="B475" s="20" t="s">
        <v>49</v>
      </c>
      <c r="C475" s="13">
        <v>1.25</v>
      </c>
      <c r="D475" s="39">
        <v>1</v>
      </c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50">
        <v>42825</v>
      </c>
    </row>
    <row r="476" spans="1:11" x14ac:dyDescent="0.3">
      <c r="A476" s="40"/>
      <c r="B476" s="20" t="s">
        <v>49</v>
      </c>
      <c r="C476" s="13"/>
      <c r="D476" s="39">
        <v>1</v>
      </c>
      <c r="E476" s="9"/>
      <c r="F476" s="20"/>
      <c r="G476" s="13"/>
      <c r="H476" s="39"/>
      <c r="I476" s="9"/>
      <c r="J476" s="11"/>
      <c r="K476" s="50">
        <v>42824</v>
      </c>
    </row>
    <row r="477" spans="1:11" x14ac:dyDescent="0.3">
      <c r="A477" s="40"/>
      <c r="B477" s="20" t="s">
        <v>230</v>
      </c>
      <c r="C477" s="13"/>
      <c r="D477" s="39">
        <v>0.28499999999999998</v>
      </c>
      <c r="E477" s="9"/>
      <c r="F477" s="20"/>
      <c r="G477" s="13"/>
      <c r="H477" s="39"/>
      <c r="I477" s="9"/>
      <c r="J477" s="11"/>
      <c r="K477" s="20"/>
    </row>
    <row r="478" spans="1:11" x14ac:dyDescent="0.3">
      <c r="A478" s="40">
        <v>42826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42856</v>
      </c>
      <c r="B479" s="20" t="s">
        <v>49</v>
      </c>
      <c r="C479" s="13">
        <v>1.25</v>
      </c>
      <c r="D479" s="39">
        <v>1</v>
      </c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50">
        <v>42870</v>
      </c>
    </row>
    <row r="480" spans="1:11" x14ac:dyDescent="0.3">
      <c r="A480" s="40"/>
      <c r="B480" s="20" t="s">
        <v>57</v>
      </c>
      <c r="C480" s="13"/>
      <c r="D480" s="39">
        <v>1</v>
      </c>
      <c r="E480" s="9"/>
      <c r="F480" s="20"/>
      <c r="G480" s="13"/>
      <c r="H480" s="39"/>
      <c r="I480" s="9"/>
      <c r="J480" s="11"/>
      <c r="K480" s="20" t="s">
        <v>231</v>
      </c>
    </row>
    <row r="481" spans="1:11" x14ac:dyDescent="0.3">
      <c r="A481" s="40"/>
      <c r="B481" s="20" t="s">
        <v>55</v>
      </c>
      <c r="C481" s="13"/>
      <c r="D481" s="39">
        <v>0.5</v>
      </c>
      <c r="E481" s="9"/>
      <c r="F481" s="20"/>
      <c r="G481" s="13"/>
      <c r="H481" s="39"/>
      <c r="I481" s="9"/>
      <c r="J481" s="11"/>
      <c r="K481" s="20"/>
    </row>
    <row r="482" spans="1:11" x14ac:dyDescent="0.3">
      <c r="A482" s="40">
        <v>42887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42917</v>
      </c>
      <c r="B483" s="20" t="s">
        <v>104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0">
        <v>42941</v>
      </c>
    </row>
    <row r="484" spans="1:11" x14ac:dyDescent="0.3">
      <c r="A484" s="40"/>
      <c r="B484" s="20" t="s">
        <v>49</v>
      </c>
      <c r="C484" s="13"/>
      <c r="D484" s="39">
        <v>1</v>
      </c>
      <c r="E484" s="9"/>
      <c r="F484" s="20"/>
      <c r="G484" s="13"/>
      <c r="H484" s="39"/>
      <c r="I484" s="9"/>
      <c r="J484" s="11"/>
      <c r="K484" s="50">
        <v>42993</v>
      </c>
    </row>
    <row r="485" spans="1:11" x14ac:dyDescent="0.3">
      <c r="A485" s="40">
        <v>42948</v>
      </c>
      <c r="B485" s="20" t="s">
        <v>46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50">
        <v>42976</v>
      </c>
    </row>
    <row r="486" spans="1:11" x14ac:dyDescent="0.3">
      <c r="A486" s="40">
        <v>42979</v>
      </c>
      <c r="B486" s="20"/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43009</v>
      </c>
      <c r="B487" s="20" t="s">
        <v>232</v>
      </c>
      <c r="C487" s="13">
        <v>1.25</v>
      </c>
      <c r="D487" s="39">
        <v>0.22500000000000001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43040</v>
      </c>
      <c r="B488" s="20" t="s">
        <v>57</v>
      </c>
      <c r="C488" s="13">
        <v>1.25</v>
      </c>
      <c r="D488" s="39">
        <v>2</v>
      </c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 t="s">
        <v>233</v>
      </c>
    </row>
    <row r="489" spans="1:11" x14ac:dyDescent="0.3">
      <c r="A489" s="40"/>
      <c r="B489" s="20" t="s">
        <v>46</v>
      </c>
      <c r="C489" s="13"/>
      <c r="D489" s="39"/>
      <c r="E489" s="9"/>
      <c r="F489" s="20"/>
      <c r="G489" s="13"/>
      <c r="H489" s="39">
        <v>1</v>
      </c>
      <c r="I489" s="9"/>
      <c r="J489" s="11"/>
      <c r="K489" s="50">
        <v>43088</v>
      </c>
    </row>
    <row r="490" spans="1:11" x14ac:dyDescent="0.3">
      <c r="A490" s="40">
        <v>43070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8" t="s">
        <v>234</v>
      </c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43101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43132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43160</v>
      </c>
      <c r="B494" s="20" t="s">
        <v>104</v>
      </c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50">
        <v>43161</v>
      </c>
    </row>
    <row r="495" spans="1:11" x14ac:dyDescent="0.3">
      <c r="A495" s="40">
        <v>43191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50">
        <v>43202</v>
      </c>
    </row>
    <row r="496" spans="1:11" x14ac:dyDescent="0.3">
      <c r="A496" s="40">
        <v>43221</v>
      </c>
      <c r="B496" s="20" t="s">
        <v>49</v>
      </c>
      <c r="C496" s="13">
        <v>1.25</v>
      </c>
      <c r="D496" s="39">
        <v>1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50">
        <v>43235</v>
      </c>
    </row>
    <row r="497" spans="1:11" x14ac:dyDescent="0.3">
      <c r="A497" s="40"/>
      <c r="B497" s="20" t="s">
        <v>49</v>
      </c>
      <c r="C497" s="13"/>
      <c r="D497" s="39">
        <v>1</v>
      </c>
      <c r="E497" s="9"/>
      <c r="F497" s="20"/>
      <c r="G497" s="13"/>
      <c r="H497" s="39"/>
      <c r="I497" s="9"/>
      <c r="J497" s="11"/>
      <c r="K497" s="50">
        <v>43229</v>
      </c>
    </row>
    <row r="498" spans="1:11" x14ac:dyDescent="0.3">
      <c r="A498" s="40"/>
      <c r="B498" s="20" t="s">
        <v>46</v>
      </c>
      <c r="C498" s="13"/>
      <c r="D498" s="39"/>
      <c r="E498" s="9"/>
      <c r="F498" s="20"/>
      <c r="G498" s="13"/>
      <c r="H498" s="39">
        <v>1</v>
      </c>
      <c r="I498" s="9"/>
      <c r="J498" s="11"/>
      <c r="K498" s="50">
        <v>43230</v>
      </c>
    </row>
    <row r="499" spans="1:11" x14ac:dyDescent="0.3">
      <c r="A499" s="40"/>
      <c r="B499" s="20" t="s">
        <v>70</v>
      </c>
      <c r="C499" s="13"/>
      <c r="D499" s="39"/>
      <c r="E499" s="9"/>
      <c r="F499" s="20"/>
      <c r="G499" s="13"/>
      <c r="H499" s="39">
        <v>3</v>
      </c>
      <c r="I499" s="9"/>
      <c r="J499" s="11"/>
      <c r="K499" s="20" t="s">
        <v>235</v>
      </c>
    </row>
    <row r="500" spans="1:11" x14ac:dyDescent="0.3">
      <c r="A500" s="40">
        <v>43252</v>
      </c>
      <c r="B500" s="20"/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43282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43313</v>
      </c>
      <c r="B502" s="20"/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43344</v>
      </c>
      <c r="B503" s="20" t="s">
        <v>57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236</v>
      </c>
    </row>
    <row r="504" spans="1:11" x14ac:dyDescent="0.3">
      <c r="A504" s="40">
        <v>43374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43405</v>
      </c>
      <c r="B505" s="20" t="s">
        <v>57</v>
      </c>
      <c r="C505" s="13">
        <v>1.25</v>
      </c>
      <c r="D505" s="39">
        <v>2</v>
      </c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 t="s">
        <v>237</v>
      </c>
    </row>
    <row r="506" spans="1:11" x14ac:dyDescent="0.3">
      <c r="A506" s="40">
        <v>43435</v>
      </c>
      <c r="B506" s="20" t="s">
        <v>46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>
        <v>1</v>
      </c>
      <c r="I506" s="9"/>
      <c r="J506" s="11"/>
      <c r="K506" s="20" t="s">
        <v>238</v>
      </c>
    </row>
    <row r="507" spans="1:11" x14ac:dyDescent="0.3">
      <c r="A507" s="48" t="s">
        <v>239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43466</v>
      </c>
      <c r="B508" s="20" t="s">
        <v>49</v>
      </c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50">
        <v>43522</v>
      </c>
    </row>
    <row r="509" spans="1:11" x14ac:dyDescent="0.3">
      <c r="A509" s="40">
        <v>43497</v>
      </c>
      <c r="B509" s="20" t="s">
        <v>49</v>
      </c>
      <c r="C509" s="13">
        <v>1.25</v>
      </c>
      <c r="D509" s="39">
        <v>1</v>
      </c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50">
        <v>43522</v>
      </c>
    </row>
    <row r="510" spans="1:11" x14ac:dyDescent="0.3">
      <c r="A510" s="40"/>
      <c r="B510" s="20" t="s">
        <v>140</v>
      </c>
      <c r="C510" s="13"/>
      <c r="D510" s="39"/>
      <c r="E510" s="9"/>
      <c r="F510" s="20"/>
      <c r="G510" s="13"/>
      <c r="H510" s="39"/>
      <c r="I510" s="9"/>
      <c r="J510" s="11"/>
      <c r="K510" s="20" t="s">
        <v>242</v>
      </c>
    </row>
    <row r="511" spans="1:11" x14ac:dyDescent="0.3">
      <c r="A511" s="40">
        <v>43525</v>
      </c>
      <c r="B511" s="20" t="s">
        <v>49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50">
        <v>43549</v>
      </c>
    </row>
    <row r="512" spans="1:11" x14ac:dyDescent="0.3">
      <c r="A512" s="40">
        <v>43556</v>
      </c>
      <c r="B512" s="20" t="s">
        <v>104</v>
      </c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50">
        <v>43558</v>
      </c>
    </row>
    <row r="513" spans="1:11" x14ac:dyDescent="0.3">
      <c r="A513" s="40"/>
      <c r="B513" s="20" t="s">
        <v>49</v>
      </c>
      <c r="C513" s="13"/>
      <c r="D513" s="39">
        <v>1</v>
      </c>
      <c r="E513" s="9"/>
      <c r="F513" s="20"/>
      <c r="G513" s="13"/>
      <c r="H513" s="39"/>
      <c r="I513" s="9"/>
      <c r="J513" s="11"/>
      <c r="K513" s="50">
        <v>43559</v>
      </c>
    </row>
    <row r="514" spans="1:11" x14ac:dyDescent="0.3">
      <c r="A514" s="40">
        <v>43586</v>
      </c>
      <c r="B514" s="20" t="s">
        <v>49</v>
      </c>
      <c r="C514" s="13">
        <v>1.25</v>
      </c>
      <c r="D514" s="39">
        <v>1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0">
        <v>43600</v>
      </c>
    </row>
    <row r="515" spans="1:11" x14ac:dyDescent="0.3">
      <c r="A515" s="40"/>
      <c r="B515" s="20" t="s">
        <v>49</v>
      </c>
      <c r="C515" s="13"/>
      <c r="D515" s="39">
        <v>1</v>
      </c>
      <c r="E515" s="9"/>
      <c r="F515" s="20"/>
      <c r="G515" s="13"/>
      <c r="H515" s="39"/>
      <c r="I515" s="9"/>
      <c r="J515" s="11"/>
      <c r="K515" s="50">
        <v>43615</v>
      </c>
    </row>
    <row r="516" spans="1:11" x14ac:dyDescent="0.3">
      <c r="A516" s="40">
        <v>43617</v>
      </c>
      <c r="B516" s="20" t="s">
        <v>46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1</v>
      </c>
      <c r="I516" s="9"/>
      <c r="J516" s="11"/>
      <c r="K516" s="50">
        <v>43633</v>
      </c>
    </row>
    <row r="517" spans="1:11" x14ac:dyDescent="0.3">
      <c r="A517" s="40">
        <v>43647</v>
      </c>
      <c r="B517" s="20" t="s">
        <v>46</v>
      </c>
      <c r="C517" s="13">
        <v>1.25</v>
      </c>
      <c r="D517" s="39"/>
      <c r="E517" s="9"/>
      <c r="F517" s="20"/>
      <c r="G517" s="42">
        <f>IF(ISBLANK(Table1[[#This Row],[EARNED]]),"",Table1[[#This Row],[EARNED]])</f>
        <v>1.25</v>
      </c>
      <c r="H517" s="39">
        <v>1</v>
      </c>
      <c r="I517" s="9"/>
      <c r="J517" s="11"/>
      <c r="K517" s="50">
        <v>43665</v>
      </c>
    </row>
    <row r="518" spans="1:11" x14ac:dyDescent="0.3">
      <c r="A518" s="40">
        <v>43678</v>
      </c>
      <c r="B518" s="20" t="s">
        <v>71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2</v>
      </c>
      <c r="I518" s="9"/>
      <c r="J518" s="11"/>
      <c r="K518" s="20" t="s">
        <v>240</v>
      </c>
    </row>
    <row r="519" spans="1:11" x14ac:dyDescent="0.3">
      <c r="A519" s="40">
        <v>43709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43739</v>
      </c>
      <c r="B520" s="20"/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43770</v>
      </c>
      <c r="B521" s="20" t="s">
        <v>57</v>
      </c>
      <c r="C521" s="13">
        <v>1.25</v>
      </c>
      <c r="D521" s="39">
        <v>2</v>
      </c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 t="s">
        <v>241</v>
      </c>
    </row>
    <row r="522" spans="1:11" x14ac:dyDescent="0.3">
      <c r="A522" s="40"/>
      <c r="B522" s="20" t="s">
        <v>49</v>
      </c>
      <c r="C522" s="13"/>
      <c r="D522" s="39">
        <v>1</v>
      </c>
      <c r="E522" s="9"/>
      <c r="F522" s="20"/>
      <c r="G522" s="13"/>
      <c r="H522" s="39"/>
      <c r="I522" s="9"/>
      <c r="J522" s="11"/>
      <c r="K522" s="50">
        <v>43797</v>
      </c>
    </row>
    <row r="523" spans="1:11" x14ac:dyDescent="0.3">
      <c r="A523" s="40"/>
      <c r="B523" s="20" t="s">
        <v>46</v>
      </c>
      <c r="C523" s="13"/>
      <c r="D523" s="39"/>
      <c r="E523" s="9"/>
      <c r="F523" s="20"/>
      <c r="G523" s="13"/>
      <c r="H523" s="39">
        <v>1</v>
      </c>
      <c r="I523" s="9"/>
      <c r="J523" s="11"/>
      <c r="K523" s="50">
        <v>43811</v>
      </c>
    </row>
    <row r="524" spans="1:11" x14ac:dyDescent="0.3">
      <c r="A524" s="40"/>
      <c r="B524" s="20" t="s">
        <v>46</v>
      </c>
      <c r="C524" s="13"/>
      <c r="D524" s="39"/>
      <c r="E524" s="9"/>
      <c r="F524" s="20"/>
      <c r="G524" s="13"/>
      <c r="H524" s="39">
        <v>1</v>
      </c>
      <c r="I524" s="9"/>
      <c r="J524" s="11"/>
      <c r="K524" s="50">
        <v>43826</v>
      </c>
    </row>
    <row r="525" spans="1:11" x14ac:dyDescent="0.3">
      <c r="A525" s="40">
        <v>43800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8" t="s">
        <v>243</v>
      </c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43831</v>
      </c>
      <c r="B527" s="20" t="s">
        <v>244</v>
      </c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 t="s">
        <v>246</v>
      </c>
    </row>
    <row r="528" spans="1:11" x14ac:dyDescent="0.3">
      <c r="A528" s="40"/>
      <c r="B528" s="20" t="s">
        <v>140</v>
      </c>
      <c r="C528" s="13"/>
      <c r="D528" s="39"/>
      <c r="E528" s="9"/>
      <c r="F528" s="20"/>
      <c r="G528" s="13"/>
      <c r="H528" s="39"/>
      <c r="I528" s="9"/>
      <c r="J528" s="11"/>
      <c r="K528" s="20" t="s">
        <v>247</v>
      </c>
    </row>
    <row r="529" spans="1:11" x14ac:dyDescent="0.3">
      <c r="A529" s="40">
        <v>43862</v>
      </c>
      <c r="B529" s="20" t="s">
        <v>245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 t="s">
        <v>248</v>
      </c>
    </row>
    <row r="530" spans="1:11" x14ac:dyDescent="0.3">
      <c r="A530" s="40">
        <v>43891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43922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43952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43983</v>
      </c>
      <c r="B533" s="20" t="s">
        <v>104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0">
        <v>43999</v>
      </c>
    </row>
    <row r="534" spans="1:11" x14ac:dyDescent="0.3">
      <c r="A534" s="40"/>
      <c r="B534" s="20" t="s">
        <v>49</v>
      </c>
      <c r="C534" s="13"/>
      <c r="D534" s="39">
        <v>1</v>
      </c>
      <c r="E534" s="9"/>
      <c r="F534" s="20"/>
      <c r="G534" s="13"/>
      <c r="H534" s="39"/>
      <c r="I534" s="9"/>
      <c r="J534" s="11"/>
      <c r="K534" s="50">
        <v>44001</v>
      </c>
    </row>
    <row r="535" spans="1:11" x14ac:dyDescent="0.3">
      <c r="A535" s="40">
        <v>44013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44044</v>
      </c>
      <c r="B536" s="20" t="s">
        <v>46</v>
      </c>
      <c r="C536" s="13">
        <v>1.25</v>
      </c>
      <c r="D536" s="39">
        <v>1</v>
      </c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50">
        <v>44067</v>
      </c>
    </row>
    <row r="537" spans="1:11" x14ac:dyDescent="0.3">
      <c r="A537" s="40">
        <v>44075</v>
      </c>
      <c r="B537" s="20" t="s">
        <v>49</v>
      </c>
      <c r="C537" s="13">
        <v>1.25</v>
      </c>
      <c r="D537" s="39">
        <v>1</v>
      </c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50">
        <v>44089</v>
      </c>
    </row>
    <row r="538" spans="1:11" x14ac:dyDescent="0.3">
      <c r="A538" s="40"/>
      <c r="B538" s="20" t="s">
        <v>57</v>
      </c>
      <c r="C538" s="13"/>
      <c r="D538" s="39">
        <v>2</v>
      </c>
      <c r="E538" s="9"/>
      <c r="F538" s="20"/>
      <c r="G538" s="13"/>
      <c r="H538" s="39"/>
      <c r="I538" s="9"/>
      <c r="J538" s="11"/>
      <c r="K538" s="20" t="s">
        <v>249</v>
      </c>
    </row>
    <row r="539" spans="1:11" x14ac:dyDescent="0.3">
      <c r="A539" s="40"/>
      <c r="B539" s="20" t="s">
        <v>46</v>
      </c>
      <c r="C539" s="13"/>
      <c r="D539" s="39"/>
      <c r="E539" s="9"/>
      <c r="F539" s="20"/>
      <c r="G539" s="13"/>
      <c r="H539" s="39">
        <v>1</v>
      </c>
      <c r="I539" s="9"/>
      <c r="J539" s="11"/>
      <c r="K539" s="52">
        <v>44096</v>
      </c>
    </row>
    <row r="540" spans="1:11" x14ac:dyDescent="0.3">
      <c r="A540" s="40">
        <v>44105</v>
      </c>
      <c r="B540" s="20" t="s">
        <v>46</v>
      </c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>
        <v>1</v>
      </c>
      <c r="I540" s="9"/>
      <c r="J540" s="11"/>
      <c r="K540" s="50">
        <v>44111</v>
      </c>
    </row>
    <row r="541" spans="1:11" x14ac:dyDescent="0.3">
      <c r="A541" s="40">
        <v>44136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44166</v>
      </c>
      <c r="B542" s="20" t="s">
        <v>49</v>
      </c>
      <c r="C542" s="13">
        <v>1.25</v>
      </c>
      <c r="D542" s="39">
        <v>1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50">
        <v>44187</v>
      </c>
    </row>
    <row r="543" spans="1:11" x14ac:dyDescent="0.3">
      <c r="A543" s="40"/>
      <c r="B543" s="20" t="s">
        <v>49</v>
      </c>
      <c r="C543" s="13"/>
      <c r="D543" s="39">
        <v>1</v>
      </c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50">
        <v>44139</v>
      </c>
    </row>
    <row r="544" spans="1:11" x14ac:dyDescent="0.3">
      <c r="A544" s="48" t="s">
        <v>250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44197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44228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44256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44287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44317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44348</v>
      </c>
      <c r="B550" s="20" t="s">
        <v>104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/>
      <c r="I550" s="9"/>
      <c r="J550" s="11"/>
      <c r="K550" s="50">
        <v>44369</v>
      </c>
    </row>
    <row r="551" spans="1:11" x14ac:dyDescent="0.3">
      <c r="A551" s="40"/>
      <c r="B551" s="20" t="s">
        <v>104</v>
      </c>
      <c r="C551" s="13"/>
      <c r="D551" s="39"/>
      <c r="E551" s="9"/>
      <c r="F551" s="20"/>
      <c r="G551" s="13"/>
      <c r="H551" s="39"/>
      <c r="I551" s="9"/>
      <c r="J551" s="11"/>
      <c r="K551" s="50">
        <v>44371</v>
      </c>
    </row>
    <row r="552" spans="1:11" x14ac:dyDescent="0.3">
      <c r="A552" s="40"/>
      <c r="B552" s="20" t="s">
        <v>57</v>
      </c>
      <c r="C552" s="13"/>
      <c r="D552" s="39"/>
      <c r="E552" s="9"/>
      <c r="F552" s="20"/>
      <c r="G552" s="13"/>
      <c r="H552" s="39"/>
      <c r="I552" s="9"/>
      <c r="J552" s="11"/>
      <c r="K552" s="20" t="s">
        <v>251</v>
      </c>
    </row>
    <row r="553" spans="1:11" x14ac:dyDescent="0.3">
      <c r="A553" s="40"/>
      <c r="B553" s="20" t="s">
        <v>57</v>
      </c>
      <c r="C553" s="13"/>
      <c r="D553" s="39"/>
      <c r="E553" s="9"/>
      <c r="F553" s="20"/>
      <c r="G553" s="13"/>
      <c r="H553" s="39"/>
      <c r="I553" s="9"/>
      <c r="J553" s="11"/>
      <c r="K553" s="20" t="s">
        <v>251</v>
      </c>
    </row>
    <row r="554" spans="1:11" x14ac:dyDescent="0.3">
      <c r="A554" s="40">
        <v>44378</v>
      </c>
      <c r="B554" s="20" t="s">
        <v>104</v>
      </c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50">
        <v>44404</v>
      </c>
    </row>
    <row r="555" spans="1:11" x14ac:dyDescent="0.3">
      <c r="A555" s="40">
        <v>44409</v>
      </c>
      <c r="B555" s="20"/>
      <c r="C555" s="13">
        <v>1.25</v>
      </c>
      <c r="D555" s="39"/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44440</v>
      </c>
      <c r="B556" s="20"/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44470</v>
      </c>
      <c r="B557" s="20" t="s">
        <v>49</v>
      </c>
      <c r="C557" s="13">
        <v>1.25</v>
      </c>
      <c r="D557" s="39">
        <v>1</v>
      </c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50">
        <v>44494</v>
      </c>
    </row>
    <row r="558" spans="1:11" x14ac:dyDescent="0.3">
      <c r="A558" s="40"/>
      <c r="B558" s="20" t="s">
        <v>49</v>
      </c>
      <c r="C558" s="13"/>
      <c r="D558" s="39">
        <v>1</v>
      </c>
      <c r="E558" s="9"/>
      <c r="F558" s="20"/>
      <c r="G558" s="13"/>
      <c r="H558" s="39"/>
      <c r="I558" s="9"/>
      <c r="J558" s="11"/>
      <c r="K558" s="50">
        <v>44495</v>
      </c>
    </row>
    <row r="559" spans="1:11" x14ac:dyDescent="0.3">
      <c r="A559" s="40">
        <v>44501</v>
      </c>
      <c r="B559" s="20" t="s">
        <v>49</v>
      </c>
      <c r="C559" s="13">
        <v>1.25</v>
      </c>
      <c r="D559" s="39">
        <v>1</v>
      </c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50">
        <v>44529</v>
      </c>
    </row>
    <row r="560" spans="1:11" x14ac:dyDescent="0.3">
      <c r="A560" s="40">
        <v>44531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8" t="s">
        <v>252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44562</v>
      </c>
      <c r="B562" s="20" t="s">
        <v>49</v>
      </c>
      <c r="C562" s="13">
        <v>1.25</v>
      </c>
      <c r="D562" s="39">
        <v>1</v>
      </c>
      <c r="E562" s="9"/>
      <c r="F562" s="20"/>
      <c r="G562" s="42">
        <f>IF(ISBLANK(Table1[[#This Row],[EARNED]]),"",Table1[[#This Row],[EARNED]])</f>
        <v>1.25</v>
      </c>
      <c r="H562" s="39"/>
      <c r="I562" s="9"/>
      <c r="J562" s="11"/>
      <c r="K562" s="50">
        <v>44587</v>
      </c>
    </row>
    <row r="563" spans="1:11" x14ac:dyDescent="0.3">
      <c r="A563" s="40">
        <v>44593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44621</v>
      </c>
      <c r="B564" s="20" t="s">
        <v>49</v>
      </c>
      <c r="C564" s="13">
        <v>1.25</v>
      </c>
      <c r="D564" s="39">
        <v>1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0">
        <v>44645</v>
      </c>
    </row>
    <row r="565" spans="1:11" x14ac:dyDescent="0.3">
      <c r="A565" s="40"/>
      <c r="B565" s="20" t="s">
        <v>46</v>
      </c>
      <c r="C565" s="13"/>
      <c r="D565" s="39"/>
      <c r="E565" s="9"/>
      <c r="F565" s="20"/>
      <c r="G565" s="13"/>
      <c r="H565" s="39">
        <v>1</v>
      </c>
      <c r="I565" s="9"/>
      <c r="J565" s="11"/>
      <c r="K565" s="50">
        <v>44643</v>
      </c>
    </row>
    <row r="566" spans="1:11" x14ac:dyDescent="0.3">
      <c r="A566" s="40"/>
      <c r="B566" s="20" t="s">
        <v>104</v>
      </c>
      <c r="C566" s="13"/>
      <c r="D566" s="39"/>
      <c r="E566" s="9"/>
      <c r="F566" s="20"/>
      <c r="G566" s="13"/>
      <c r="H566" s="39"/>
      <c r="I566" s="9"/>
      <c r="J566" s="11"/>
      <c r="K566" s="50">
        <v>44649</v>
      </c>
    </row>
    <row r="567" spans="1:11" x14ac:dyDescent="0.3">
      <c r="A567" s="40">
        <v>44652</v>
      </c>
      <c r="B567" s="20" t="s">
        <v>49</v>
      </c>
      <c r="C567" s="13">
        <v>1.25</v>
      </c>
      <c r="D567" s="39">
        <v>1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50">
        <v>44655</v>
      </c>
    </row>
    <row r="568" spans="1:11" x14ac:dyDescent="0.3">
      <c r="A568" s="40">
        <v>44682</v>
      </c>
      <c r="B568" s="20"/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44713</v>
      </c>
      <c r="B569" s="20"/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44743</v>
      </c>
      <c r="B570" s="20" t="s">
        <v>49</v>
      </c>
      <c r="C570" s="13">
        <v>1.25</v>
      </c>
      <c r="D570" s="39">
        <v>1</v>
      </c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0">
        <v>44747</v>
      </c>
    </row>
    <row r="571" spans="1:11" x14ac:dyDescent="0.3">
      <c r="A571" s="40"/>
      <c r="B571" s="20" t="s">
        <v>46</v>
      </c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>
        <v>1</v>
      </c>
      <c r="I571" s="9"/>
      <c r="J571" s="11"/>
      <c r="K571" s="50">
        <v>44756</v>
      </c>
    </row>
    <row r="572" spans="1:11" x14ac:dyDescent="0.3">
      <c r="A572" s="40"/>
      <c r="B572" s="20" t="s">
        <v>104</v>
      </c>
      <c r="C572" s="13"/>
      <c r="D572" s="39"/>
      <c r="E572" s="9"/>
      <c r="F572" s="20"/>
      <c r="G572" s="13"/>
      <c r="H572" s="39"/>
      <c r="I572" s="9"/>
      <c r="J572" s="11"/>
      <c r="K572" s="50" t="s">
        <v>255</v>
      </c>
    </row>
    <row r="573" spans="1:11" x14ac:dyDescent="0.3">
      <c r="A573" s="40">
        <v>44774</v>
      </c>
      <c r="B573" s="20" t="s">
        <v>104</v>
      </c>
      <c r="C573" s="13">
        <v>1.25</v>
      </c>
      <c r="D573" s="39"/>
      <c r="E573" s="9"/>
      <c r="F573" s="20"/>
      <c r="G573" s="42">
        <f>IF(ISBLANK(Table1[[#This Row],[EARNED]]),"",Table1[[#This Row],[EARNED]])</f>
        <v>1.25</v>
      </c>
      <c r="H573" s="39"/>
      <c r="I573" s="9"/>
      <c r="J573" s="11"/>
      <c r="K573" s="50">
        <v>44783</v>
      </c>
    </row>
    <row r="574" spans="1:11" x14ac:dyDescent="0.3">
      <c r="A574" s="40">
        <v>44805</v>
      </c>
      <c r="B574" s="20" t="s">
        <v>49</v>
      </c>
      <c r="C574" s="13">
        <v>1.25</v>
      </c>
      <c r="D574" s="39">
        <v>1</v>
      </c>
      <c r="E574" s="9"/>
      <c r="F574" s="20"/>
      <c r="G574" s="42">
        <f>IF(ISBLANK(Table1[[#This Row],[EARNED]]),"",Table1[[#This Row],[EARNED]])</f>
        <v>1.25</v>
      </c>
      <c r="H574" s="39"/>
      <c r="I574" s="9"/>
      <c r="J574" s="11"/>
      <c r="K574" s="20" t="s">
        <v>253</v>
      </c>
    </row>
    <row r="575" spans="1:11" x14ac:dyDescent="0.3">
      <c r="A575" s="40"/>
      <c r="B575" s="20" t="s">
        <v>46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50">
        <v>44809</v>
      </c>
    </row>
    <row r="576" spans="1:11" x14ac:dyDescent="0.3">
      <c r="A576" s="40"/>
      <c r="B576" s="20" t="s">
        <v>49</v>
      </c>
      <c r="C576" s="13"/>
      <c r="D576" s="39">
        <v>1</v>
      </c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50">
        <v>44823</v>
      </c>
    </row>
    <row r="577" spans="1:11" x14ac:dyDescent="0.3">
      <c r="A577" s="40">
        <v>44835</v>
      </c>
      <c r="B577" s="20" t="s">
        <v>49</v>
      </c>
      <c r="C577" s="13">
        <v>1.25</v>
      </c>
      <c r="D577" s="39">
        <v>1</v>
      </c>
      <c r="E577" s="9"/>
      <c r="F577" s="20"/>
      <c r="G577" s="42">
        <f>IF(ISBLANK(Table1[[#This Row],[EARNED]]),"",Table1[[#This Row],[EARNED]])</f>
        <v>1.25</v>
      </c>
      <c r="H577" s="39"/>
      <c r="I577" s="9"/>
      <c r="J577" s="11"/>
      <c r="K577" s="50">
        <v>44844</v>
      </c>
    </row>
    <row r="578" spans="1:11" x14ac:dyDescent="0.3">
      <c r="A578" s="40">
        <v>44866</v>
      </c>
      <c r="B578" s="20" t="s">
        <v>46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1</v>
      </c>
      <c r="I578" s="9"/>
      <c r="J578" s="11"/>
      <c r="K578" s="50">
        <v>44888</v>
      </c>
    </row>
    <row r="579" spans="1:11" x14ac:dyDescent="0.3">
      <c r="A579" s="40"/>
      <c r="B579" s="20" t="s">
        <v>49</v>
      </c>
      <c r="C579" s="13"/>
      <c r="D579" s="39">
        <v>1</v>
      </c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50">
        <v>44890</v>
      </c>
    </row>
    <row r="580" spans="1:11" x14ac:dyDescent="0.3">
      <c r="A580" s="40">
        <v>44896</v>
      </c>
      <c r="B580" s="20"/>
      <c r="C580" s="13">
        <v>1.25</v>
      </c>
      <c r="D580" s="39">
        <v>2</v>
      </c>
      <c r="E580" s="9"/>
      <c r="F580" s="20"/>
      <c r="G580" s="42">
        <f>IF(ISBLANK(Table1[[#This Row],[EARNED]]),"",Table1[[#This Row],[EARNED]])</f>
        <v>1.25</v>
      </c>
      <c r="H580" s="39"/>
      <c r="I580" s="9"/>
      <c r="J580" s="11"/>
      <c r="K580" s="20" t="s">
        <v>257</v>
      </c>
    </row>
    <row r="581" spans="1:11" x14ac:dyDescent="0.3">
      <c r="A581" s="48" t="s">
        <v>256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44927</v>
      </c>
      <c r="B582" s="20" t="s">
        <v>104</v>
      </c>
      <c r="C582" s="13">
        <v>1.25</v>
      </c>
      <c r="D582" s="39"/>
      <c r="E582" s="9"/>
      <c r="F582" s="20"/>
      <c r="G582" s="42">
        <f>IF(ISBLANK(Table1[[#This Row],[EARNED]]),"",Table1[[#This Row],[EARNED]])</f>
        <v>1.25</v>
      </c>
      <c r="H582" s="39"/>
      <c r="I582" s="9"/>
      <c r="J582" s="11"/>
      <c r="K582" s="50">
        <v>44945</v>
      </c>
    </row>
    <row r="583" spans="1:11" x14ac:dyDescent="0.3">
      <c r="A583" s="40">
        <v>44958</v>
      </c>
      <c r="B583" s="20" t="s">
        <v>104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/>
      <c r="I583" s="9"/>
      <c r="J583" s="11"/>
      <c r="K583" s="50">
        <v>44965</v>
      </c>
    </row>
    <row r="584" spans="1:11" x14ac:dyDescent="0.3">
      <c r="A584" s="40"/>
      <c r="B584" s="20" t="s">
        <v>104</v>
      </c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50">
        <v>44963</v>
      </c>
    </row>
    <row r="585" spans="1:11" x14ac:dyDescent="0.3">
      <c r="A585" s="40">
        <v>44986</v>
      </c>
      <c r="B585" s="20" t="s">
        <v>49</v>
      </c>
      <c r="C585" s="13">
        <v>1.25</v>
      </c>
      <c r="D585" s="39">
        <v>1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0">
        <v>45002</v>
      </c>
    </row>
    <row r="586" spans="1:11" x14ac:dyDescent="0.3">
      <c r="A586" s="40">
        <v>45017</v>
      </c>
      <c r="B586" s="20" t="s">
        <v>49</v>
      </c>
      <c r="C586" s="13">
        <v>1.25</v>
      </c>
      <c r="D586" s="39">
        <v>1</v>
      </c>
      <c r="E586" s="9"/>
      <c r="F586" s="20"/>
      <c r="G586" s="42">
        <f>IF(ISBLANK(Table1[[#This Row],[EARNED]]),"",Table1[[#This Row],[EARNED]])</f>
        <v>1.25</v>
      </c>
      <c r="H586" s="39"/>
      <c r="I586" s="9"/>
      <c r="J586" s="11"/>
      <c r="K586" s="50">
        <v>45061</v>
      </c>
    </row>
    <row r="587" spans="1:11" x14ac:dyDescent="0.3">
      <c r="A587" s="40">
        <v>45047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45078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45108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45139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45170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45200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45231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45261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45292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45323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45352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45383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45413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45444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45474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45505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45536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45566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1"/>
      <c r="B634" s="15"/>
      <c r="C634" s="42"/>
      <c r="D634" s="43"/>
      <c r="E634" s="53"/>
      <c r="F634" s="15"/>
      <c r="G634" s="42" t="str">
        <f>IF(ISBLANK(Table1[[#This Row],[EARNED]]),"",Table1[[#This Row],[EARNED]])</f>
        <v/>
      </c>
      <c r="H634" s="43"/>
      <c r="I634" s="53"/>
      <c r="J634" s="12"/>
      <c r="K6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workbookViewId="0">
      <selection activeCell="A13" sqref="A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25.776</v>
      </c>
      <c r="B3" s="11">
        <v>2.5</v>
      </c>
      <c r="D3" s="11">
        <v>0</v>
      </c>
      <c r="E3" s="11">
        <v>0</v>
      </c>
      <c r="F3" s="11">
        <v>46</v>
      </c>
      <c r="G3" s="45">
        <f>SUMIFS(F7:F14,E7:E14,E3)+SUMIFS(D7:D66,C7:C66,F3)+D3</f>
        <v>9.6000000000000002E-2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258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A7" s="11">
        <f>SUM(Sheet1!I9,Sheet1!E9)</f>
        <v>368.779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2023-05-08T06:44:57Z</dcterms:modified>
</cp:coreProperties>
</file>