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757AC4F7-9E47-485D-B11C-2A0181494AA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559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47" i="1"/>
  <c r="G548" i="1"/>
  <c r="A545" i="1"/>
  <c r="A546" i="1" s="1"/>
  <c r="A549" i="1" s="1"/>
  <c r="G541" i="1"/>
  <c r="G536" i="1"/>
  <c r="G530" i="1"/>
  <c r="G555" i="1"/>
  <c r="G556" i="1"/>
  <c r="G557" i="1"/>
  <c r="G558" i="1"/>
  <c r="G560" i="1"/>
  <c r="G561" i="1"/>
  <c r="G562" i="1"/>
  <c r="G563" i="1"/>
  <c r="A529" i="1"/>
  <c r="A531" i="1" s="1"/>
  <c r="A532" i="1" s="1"/>
  <c r="A533" i="1" s="1"/>
  <c r="A534" i="1" s="1"/>
  <c r="A535" i="1" s="1"/>
  <c r="A537" i="1" s="1"/>
  <c r="A538" i="1" s="1"/>
  <c r="A539" i="1" s="1"/>
  <c r="A540" i="1" s="1"/>
  <c r="A542" i="1" s="1"/>
  <c r="G532" i="1"/>
  <c r="G533" i="1"/>
  <c r="G534" i="1"/>
  <c r="G535" i="1"/>
  <c r="G537" i="1"/>
  <c r="G538" i="1"/>
  <c r="G539" i="1"/>
  <c r="G540" i="1"/>
  <c r="G542" i="1"/>
  <c r="G543" i="1"/>
  <c r="G544" i="1"/>
  <c r="G545" i="1"/>
  <c r="G546" i="1"/>
  <c r="G549" i="1"/>
  <c r="G550" i="1"/>
  <c r="G551" i="1"/>
  <c r="G552" i="1"/>
  <c r="G553" i="1"/>
  <c r="G554" i="1"/>
  <c r="G523" i="1"/>
  <c r="G520" i="1"/>
  <c r="G515" i="1"/>
  <c r="G513" i="1"/>
  <c r="A512" i="1"/>
  <c r="A514" i="1" s="1"/>
  <c r="A516" i="1" s="1"/>
  <c r="A517" i="1" s="1"/>
  <c r="A518" i="1" s="1"/>
  <c r="A519" i="1" s="1"/>
  <c r="A521" i="1" s="1"/>
  <c r="A522" i="1" s="1"/>
  <c r="A523" i="1" s="1"/>
  <c r="A525" i="1" s="1"/>
  <c r="A526" i="1" s="1"/>
  <c r="G506" i="1"/>
  <c r="G503" i="1"/>
  <c r="G497" i="1"/>
  <c r="G496" i="1"/>
  <c r="G498" i="1"/>
  <c r="A494" i="1"/>
  <c r="A495" i="1" s="1"/>
  <c r="A499" i="1" s="1"/>
  <c r="A500" i="1" s="1"/>
  <c r="A501" i="1" s="1"/>
  <c r="A502" i="1" s="1"/>
  <c r="A504" i="1" s="1"/>
  <c r="A505" i="1" s="1"/>
  <c r="A507" i="1" s="1"/>
  <c r="A508" i="1" s="1"/>
  <c r="A509" i="1" s="1"/>
  <c r="G487" i="1"/>
  <c r="G484" i="1"/>
  <c r="G481" i="1"/>
  <c r="G478" i="1"/>
  <c r="A476" i="1"/>
  <c r="A477" i="1" s="1"/>
  <c r="A479" i="1" s="1"/>
  <c r="A480" i="1" s="1"/>
  <c r="A482" i="1" s="1"/>
  <c r="A483" i="1" s="1"/>
  <c r="A485" i="1" s="1"/>
  <c r="A486" i="1" s="1"/>
  <c r="A488" i="1" s="1"/>
  <c r="A489" i="1" s="1"/>
  <c r="A490" i="1" s="1"/>
  <c r="G472" i="1"/>
  <c r="G468" i="1"/>
  <c r="G464" i="1"/>
  <c r="G465" i="1"/>
  <c r="G461" i="1"/>
  <c r="G462" i="1"/>
  <c r="G457" i="1"/>
  <c r="A456" i="1"/>
  <c r="A458" i="1" s="1"/>
  <c r="A459" i="1" s="1"/>
  <c r="A460" i="1" s="1"/>
  <c r="A463" i="1" s="1"/>
  <c r="A466" i="1" s="1"/>
  <c r="A467" i="1" s="1"/>
  <c r="A469" i="1" s="1"/>
  <c r="A470" i="1" s="1"/>
  <c r="A471" i="1" s="1"/>
  <c r="A473" i="1" s="1"/>
  <c r="G451" i="1"/>
  <c r="G452" i="1"/>
  <c r="G447" i="1"/>
  <c r="G448" i="1"/>
  <c r="G440" i="1"/>
  <c r="G441" i="1"/>
  <c r="G438" i="1"/>
  <c r="G436" i="1"/>
  <c r="G454" i="1"/>
  <c r="G455" i="1"/>
  <c r="G456" i="1"/>
  <c r="G458" i="1"/>
  <c r="G459" i="1"/>
  <c r="G460" i="1"/>
  <c r="G463" i="1"/>
  <c r="G466" i="1"/>
  <c r="G467" i="1"/>
  <c r="G469" i="1"/>
  <c r="G470" i="1"/>
  <c r="G471" i="1"/>
  <c r="G473" i="1"/>
  <c r="G474" i="1"/>
  <c r="G475" i="1"/>
  <c r="G476" i="1"/>
  <c r="G477" i="1"/>
  <c r="G479" i="1"/>
  <c r="G480" i="1"/>
  <c r="G482" i="1"/>
  <c r="G483" i="1"/>
  <c r="G485" i="1"/>
  <c r="G486" i="1"/>
  <c r="G488" i="1"/>
  <c r="G489" i="1"/>
  <c r="G490" i="1"/>
  <c r="G491" i="1"/>
  <c r="G492" i="1"/>
  <c r="G493" i="1"/>
  <c r="G494" i="1"/>
  <c r="G495" i="1"/>
  <c r="G499" i="1"/>
  <c r="G500" i="1"/>
  <c r="G501" i="1"/>
  <c r="G502" i="1"/>
  <c r="G504" i="1"/>
  <c r="G505" i="1"/>
  <c r="G507" i="1"/>
  <c r="G508" i="1"/>
  <c r="G509" i="1"/>
  <c r="G510" i="1"/>
  <c r="G511" i="1"/>
  <c r="G512" i="1"/>
  <c r="G514" i="1"/>
  <c r="G516" i="1"/>
  <c r="G517" i="1"/>
  <c r="G518" i="1"/>
  <c r="G519" i="1"/>
  <c r="G521" i="1"/>
  <c r="G522" i="1"/>
  <c r="G524" i="1"/>
  <c r="G525" i="1"/>
  <c r="G526" i="1"/>
  <c r="G527" i="1"/>
  <c r="G528" i="1"/>
  <c r="G529" i="1"/>
  <c r="G531" i="1"/>
  <c r="A435" i="1"/>
  <c r="A437" i="1" s="1"/>
  <c r="A439" i="1" s="1"/>
  <c r="A442" i="1" s="1"/>
  <c r="A443" i="1" s="1"/>
  <c r="A444" i="1" s="1"/>
  <c r="A445" i="1" s="1"/>
  <c r="A446" i="1" s="1"/>
  <c r="A449" i="1" s="1"/>
  <c r="A450" i="1" s="1"/>
  <c r="A453" i="1" s="1"/>
  <c r="G428" i="1"/>
  <c r="G426" i="1"/>
  <c r="G427" i="1"/>
  <c r="G424" i="1"/>
  <c r="G422" i="1"/>
  <c r="G420" i="1"/>
  <c r="G417" i="1"/>
  <c r="G418" i="1"/>
  <c r="G415" i="1"/>
  <c r="G413" i="1"/>
  <c r="A411" i="1"/>
  <c r="A412" i="1" s="1"/>
  <c r="A414" i="1" s="1"/>
  <c r="A416" i="1" s="1"/>
  <c r="A419" i="1" s="1"/>
  <c r="A421" i="1" s="1"/>
  <c r="A423" i="1" s="1"/>
  <c r="A425" i="1" s="1"/>
  <c r="A429" i="1" s="1"/>
  <c r="A430" i="1" s="1"/>
  <c r="A431" i="1" s="1"/>
  <c r="G416" i="1"/>
  <c r="G419" i="1"/>
  <c r="G421" i="1"/>
  <c r="G423" i="1"/>
  <c r="G425" i="1"/>
  <c r="G429" i="1"/>
  <c r="G430" i="1"/>
  <c r="G431" i="1"/>
  <c r="G432" i="1"/>
  <c r="G433" i="1"/>
  <c r="G434" i="1"/>
  <c r="G435" i="1"/>
  <c r="G437" i="1"/>
  <c r="G439" i="1"/>
  <c r="G442" i="1"/>
  <c r="G443" i="1"/>
  <c r="G444" i="1"/>
  <c r="G445" i="1"/>
  <c r="G446" i="1"/>
  <c r="G449" i="1"/>
  <c r="G450" i="1"/>
  <c r="G453" i="1"/>
  <c r="G406" i="1"/>
  <c r="G407" i="1"/>
  <c r="G403" i="1"/>
  <c r="G400" i="1"/>
  <c r="G398" i="1"/>
  <c r="G395" i="1"/>
  <c r="G396" i="1"/>
  <c r="G388" i="1"/>
  <c r="G391" i="1"/>
  <c r="G392" i="1"/>
  <c r="G389" i="1"/>
  <c r="G386" i="1"/>
  <c r="A387" i="1"/>
  <c r="A390" i="1" s="1"/>
  <c r="A393" i="1" s="1"/>
  <c r="A394" i="1" s="1"/>
  <c r="A397" i="1" s="1"/>
  <c r="A399" i="1" s="1"/>
  <c r="A401" i="1" s="1"/>
  <c r="A402" i="1" s="1"/>
  <c r="A404" i="1" s="1"/>
  <c r="A405" i="1" s="1"/>
  <c r="A408" i="1" s="1"/>
  <c r="G382" i="1"/>
  <c r="G380" i="1"/>
  <c r="G378" i="1"/>
  <c r="G376" i="1"/>
  <c r="G373" i="1"/>
  <c r="G374" i="1"/>
  <c r="G371" i="1"/>
  <c r="G367" i="1"/>
  <c r="G368" i="1"/>
  <c r="G365" i="1"/>
  <c r="G362" i="1"/>
  <c r="G363" i="1"/>
  <c r="G359" i="1"/>
  <c r="G360" i="1"/>
  <c r="A361" i="1"/>
  <c r="A364" i="1" s="1"/>
  <c r="A366" i="1" s="1"/>
  <c r="A369" i="1" s="1"/>
  <c r="A370" i="1" s="1"/>
  <c r="A372" i="1" s="1"/>
  <c r="A375" i="1" s="1"/>
  <c r="A377" i="1" s="1"/>
  <c r="A379" i="1" s="1"/>
  <c r="A381" i="1" s="1"/>
  <c r="A383" i="1" s="1"/>
  <c r="G353" i="1"/>
  <c r="G350" i="1"/>
  <c r="G351" i="1"/>
  <c r="G346" i="1"/>
  <c r="G344" i="1"/>
  <c r="G340" i="1"/>
  <c r="A339" i="1"/>
  <c r="A341" i="1" s="1"/>
  <c r="A342" i="1" s="1"/>
  <c r="A343" i="1" s="1"/>
  <c r="A345" i="1" s="1"/>
  <c r="A347" i="1" s="1"/>
  <c r="A348" i="1" s="1"/>
  <c r="A349" i="1" s="1"/>
  <c r="A352" i="1" s="1"/>
  <c r="A354" i="1" s="1"/>
  <c r="A355" i="1" s="1"/>
  <c r="G348" i="1"/>
  <c r="G349" i="1"/>
  <c r="G352" i="1"/>
  <c r="G354" i="1"/>
  <c r="G355" i="1"/>
  <c r="G356" i="1"/>
  <c r="G357" i="1"/>
  <c r="G358" i="1"/>
  <c r="G361" i="1"/>
  <c r="G364" i="1"/>
  <c r="G366" i="1"/>
  <c r="G369" i="1"/>
  <c r="G370" i="1"/>
  <c r="G372" i="1"/>
  <c r="G375" i="1"/>
  <c r="G377" i="1"/>
  <c r="G379" i="1"/>
  <c r="G381" i="1"/>
  <c r="G383" i="1"/>
  <c r="G384" i="1"/>
  <c r="G385" i="1"/>
  <c r="G387" i="1"/>
  <c r="G390" i="1"/>
  <c r="G393" i="1"/>
  <c r="G394" i="1"/>
  <c r="G397" i="1"/>
  <c r="G399" i="1"/>
  <c r="G401" i="1"/>
  <c r="G402" i="1"/>
  <c r="G404" i="1"/>
  <c r="G405" i="1"/>
  <c r="G408" i="1"/>
  <c r="G409" i="1"/>
  <c r="G410" i="1"/>
  <c r="G411" i="1"/>
  <c r="G412" i="1"/>
  <c r="G414" i="1"/>
  <c r="G332" i="1"/>
  <c r="G330" i="1"/>
  <c r="G326" i="1"/>
  <c r="G323" i="1"/>
  <c r="G321" i="1"/>
  <c r="G319" i="1"/>
  <c r="A320" i="1"/>
  <c r="A322" i="1" s="1"/>
  <c r="A324" i="1" s="1"/>
  <c r="A325" i="1" s="1"/>
  <c r="A327" i="1" s="1"/>
  <c r="A328" i="1" s="1"/>
  <c r="A329" i="1" s="1"/>
  <c r="A331" i="1" s="1"/>
  <c r="A333" i="1" s="1"/>
  <c r="A334" i="1" s="1"/>
  <c r="A335" i="1" s="1"/>
  <c r="G315" i="1"/>
  <c r="G313" i="1"/>
  <c r="G310" i="1"/>
  <c r="G308" i="1"/>
  <c r="G305" i="1"/>
  <c r="G302" i="1"/>
  <c r="G303" i="1"/>
  <c r="G299" i="1"/>
  <c r="G300" i="1"/>
  <c r="G297" i="1"/>
  <c r="A296" i="1"/>
  <c r="A298" i="1" s="1"/>
  <c r="A301" i="1" s="1"/>
  <c r="A304" i="1" s="1"/>
  <c r="A306" i="1" s="1"/>
  <c r="A307" i="1" s="1"/>
  <c r="A309" i="1" s="1"/>
  <c r="A311" i="1" s="1"/>
  <c r="A312" i="1" s="1"/>
  <c r="A314" i="1" s="1"/>
  <c r="A316" i="1" s="1"/>
  <c r="G290" i="1"/>
  <c r="G288" i="1"/>
  <c r="G284" i="1"/>
  <c r="G283" i="1"/>
  <c r="G285" i="1"/>
  <c r="G280" i="1"/>
  <c r="G281" i="1"/>
  <c r="G273" i="1"/>
  <c r="G277" i="1"/>
  <c r="G275" i="1"/>
  <c r="G272" i="1"/>
  <c r="G270" i="1"/>
  <c r="A271" i="1"/>
  <c r="A274" i="1" s="1"/>
  <c r="A276" i="1" s="1"/>
  <c r="A278" i="1" s="1"/>
  <c r="A279" i="1" s="1"/>
  <c r="A282" i="1" s="1"/>
  <c r="A286" i="1" s="1"/>
  <c r="A287" i="1" s="1"/>
  <c r="A289" i="1" s="1"/>
  <c r="A291" i="1" s="1"/>
  <c r="A292" i="1" s="1"/>
  <c r="G265" i="1"/>
  <c r="G259" i="1"/>
  <c r="G256" i="1"/>
  <c r="G253" i="1"/>
  <c r="G254" i="1"/>
  <c r="G251" i="1"/>
  <c r="G249" i="1"/>
  <c r="A250" i="1"/>
  <c r="A252" i="1" s="1"/>
  <c r="A255" i="1" s="1"/>
  <c r="A257" i="1" s="1"/>
  <c r="A258" i="1" s="1"/>
  <c r="A260" i="1" s="1"/>
  <c r="A261" i="1" s="1"/>
  <c r="A262" i="1" s="1"/>
  <c r="A263" i="1" s="1"/>
  <c r="A264" i="1" s="1"/>
  <c r="A266" i="1" s="1"/>
  <c r="G243" i="1"/>
  <c r="G244" i="1"/>
  <c r="G238" i="1"/>
  <c r="G240" i="1"/>
  <c r="G236" i="1"/>
  <c r="G234" i="1"/>
  <c r="G230" i="1"/>
  <c r="G231" i="1"/>
  <c r="G228" i="1"/>
  <c r="G225" i="1"/>
  <c r="A226" i="1"/>
  <c r="A227" i="1" s="1"/>
  <c r="A229" i="1" s="1"/>
  <c r="A232" i="1" s="1"/>
  <c r="A233" i="1" s="1"/>
  <c r="A235" i="1" s="1"/>
  <c r="A237" i="1" s="1"/>
  <c r="A239" i="1" s="1"/>
  <c r="A241" i="1" s="1"/>
  <c r="A242" i="1" s="1"/>
  <c r="A245" i="1" s="1"/>
  <c r="G217" i="1"/>
  <c r="G218" i="1"/>
  <c r="G210" i="1"/>
  <c r="G211" i="1"/>
  <c r="G208" i="1"/>
  <c r="G205" i="1"/>
  <c r="G206" i="1"/>
  <c r="G237" i="1"/>
  <c r="G239" i="1"/>
  <c r="G241" i="1"/>
  <c r="G242" i="1"/>
  <c r="G245" i="1"/>
  <c r="G246" i="1"/>
  <c r="G247" i="1"/>
  <c r="G248" i="1"/>
  <c r="G250" i="1"/>
  <c r="G252" i="1"/>
  <c r="G255" i="1"/>
  <c r="G257" i="1"/>
  <c r="G258" i="1"/>
  <c r="G260" i="1"/>
  <c r="G261" i="1"/>
  <c r="G262" i="1"/>
  <c r="G263" i="1"/>
  <c r="G264" i="1"/>
  <c r="G266" i="1"/>
  <c r="G267" i="1"/>
  <c r="G268" i="1"/>
  <c r="G269" i="1"/>
  <c r="G271" i="1"/>
  <c r="G274" i="1"/>
  <c r="G276" i="1"/>
  <c r="G278" i="1"/>
  <c r="G279" i="1"/>
  <c r="G282" i="1"/>
  <c r="G286" i="1"/>
  <c r="G287" i="1"/>
  <c r="G289" i="1"/>
  <c r="G291" i="1"/>
  <c r="G292" i="1"/>
  <c r="G293" i="1"/>
  <c r="G294" i="1"/>
  <c r="G295" i="1"/>
  <c r="G296" i="1"/>
  <c r="G298" i="1"/>
  <c r="G301" i="1"/>
  <c r="G304" i="1"/>
  <c r="G306" i="1"/>
  <c r="G307" i="1"/>
  <c r="G309" i="1"/>
  <c r="G311" i="1"/>
  <c r="G312" i="1"/>
  <c r="G314" i="1"/>
  <c r="G316" i="1"/>
  <c r="G317" i="1"/>
  <c r="G318" i="1"/>
  <c r="G320" i="1"/>
  <c r="G322" i="1"/>
  <c r="G324" i="1"/>
  <c r="G325" i="1"/>
  <c r="G327" i="1"/>
  <c r="G328" i="1"/>
  <c r="G329" i="1"/>
  <c r="G331" i="1"/>
  <c r="G333" i="1"/>
  <c r="G334" i="1"/>
  <c r="G335" i="1"/>
  <c r="G336" i="1"/>
  <c r="G337" i="1"/>
  <c r="G338" i="1"/>
  <c r="G339" i="1"/>
  <c r="G341" i="1"/>
  <c r="G342" i="1"/>
  <c r="G343" i="1"/>
  <c r="G345" i="1"/>
  <c r="G347" i="1"/>
  <c r="A204" i="1"/>
  <c r="A207" i="1" s="1"/>
  <c r="A209" i="1" s="1"/>
  <c r="A212" i="1" s="1"/>
  <c r="A213" i="1" s="1"/>
  <c r="A214" i="1" s="1"/>
  <c r="A215" i="1" s="1"/>
  <c r="A216" i="1" s="1"/>
  <c r="A219" i="1" s="1"/>
  <c r="A220" i="1" s="1"/>
  <c r="A221" i="1" s="1"/>
  <c r="G198" i="1"/>
  <c r="G195" i="1"/>
  <c r="G196" i="1"/>
  <c r="G191" i="1"/>
  <c r="G192" i="1"/>
  <c r="G189" i="1"/>
  <c r="G187" i="1"/>
  <c r="G186" i="1"/>
  <c r="G184" i="1"/>
  <c r="G182" i="1"/>
  <c r="G178" i="1" l="1"/>
  <c r="G179" i="1"/>
  <c r="A180" i="1"/>
  <c r="A181" i="1" s="1"/>
  <c r="A183" i="1" s="1"/>
  <c r="A185" i="1" s="1"/>
  <c r="A188" i="1" s="1"/>
  <c r="A190" i="1" s="1"/>
  <c r="A193" i="1" s="1"/>
  <c r="A194" i="1" s="1"/>
  <c r="A197" i="1" s="1"/>
  <c r="A199" i="1" s="1"/>
  <c r="A200" i="1" s="1"/>
  <c r="G170" i="1"/>
  <c r="G173" i="1"/>
  <c r="G167" i="1"/>
  <c r="G168" i="1"/>
  <c r="G162" i="1"/>
  <c r="G3" i="3"/>
  <c r="G163" i="1"/>
  <c r="G159" i="1"/>
  <c r="G160" i="1"/>
  <c r="G157" i="1"/>
  <c r="G155" i="1"/>
  <c r="A156" i="1"/>
  <c r="A158" i="1" s="1"/>
  <c r="A161" i="1" s="1"/>
  <c r="A164" i="1" s="1"/>
  <c r="A165" i="1" s="1"/>
  <c r="A166" i="1" s="1"/>
  <c r="A169" i="1" s="1"/>
  <c r="A170" i="1" s="1"/>
  <c r="A172" i="1" s="1"/>
  <c r="A174" i="1" s="1"/>
  <c r="A175" i="1" s="1"/>
  <c r="G150" i="1"/>
  <c r="G148" i="1"/>
  <c r="G146" i="1"/>
  <c r="G143" i="1"/>
  <c r="G139" i="1"/>
  <c r="G140" i="1"/>
  <c r="G136" i="1"/>
  <c r="G133" i="1"/>
  <c r="G134" i="1"/>
  <c r="G131" i="1"/>
  <c r="G127" i="1"/>
  <c r="A132" i="1"/>
  <c r="A135" i="1" s="1"/>
  <c r="A137" i="1" s="1"/>
  <c r="A138" i="1" s="1"/>
  <c r="A141" i="1" s="1"/>
  <c r="A142" i="1" s="1"/>
  <c r="A144" i="1" s="1"/>
  <c r="A145" i="1" s="1"/>
  <c r="A147" i="1" s="1"/>
  <c r="A149" i="1" s="1"/>
  <c r="A151" i="1" s="1"/>
  <c r="G126" i="1"/>
  <c r="G122" i="1"/>
  <c r="G123" i="1"/>
  <c r="G120" i="1"/>
  <c r="G117" i="1"/>
  <c r="G114" i="1"/>
  <c r="G112" i="1"/>
  <c r="G109" i="1"/>
  <c r="A110" i="1"/>
  <c r="A111" i="1" s="1"/>
  <c r="A113" i="1" s="1"/>
  <c r="A115" i="1" s="1"/>
  <c r="A116" i="1" s="1"/>
  <c r="A118" i="1" s="1"/>
  <c r="A119" i="1" s="1"/>
  <c r="A121" i="1" s="1"/>
  <c r="A124" i="1" s="1"/>
  <c r="A125" i="1" s="1"/>
  <c r="A127" i="1" s="1"/>
  <c r="G104" i="1"/>
  <c r="G102" i="1"/>
  <c r="G99" i="1"/>
  <c r="G100" i="1"/>
  <c r="G97" i="1"/>
  <c r="G90" i="1"/>
  <c r="G93" i="1"/>
  <c r="G94" i="1"/>
  <c r="G88" i="1"/>
  <c r="G91" i="1"/>
  <c r="G86" i="1"/>
  <c r="G83" i="1"/>
  <c r="G84" i="1"/>
  <c r="G78" i="1"/>
  <c r="G79" i="1"/>
  <c r="G80" i="1"/>
  <c r="G81" i="1"/>
  <c r="G74" i="1"/>
  <c r="G75" i="1"/>
  <c r="G76" i="1"/>
  <c r="A77" i="1"/>
  <c r="A82" i="1" s="1"/>
  <c r="A85" i="1" s="1"/>
  <c r="A87" i="1" s="1"/>
  <c r="A92" i="1" s="1"/>
  <c r="A95" i="1" s="1"/>
  <c r="A98" i="1" s="1"/>
  <c r="A101" i="1" s="1"/>
  <c r="A103" i="1" s="1"/>
  <c r="A105" i="1" s="1"/>
  <c r="A106" i="1" s="1"/>
  <c r="G67" i="1"/>
  <c r="G66" i="1"/>
  <c r="G68" i="1"/>
  <c r="G60" i="1"/>
  <c r="G61" i="1"/>
  <c r="G62" i="1"/>
  <c r="G63" i="1"/>
  <c r="G64" i="1"/>
  <c r="G57" i="1"/>
  <c r="G56" i="1"/>
  <c r="G58" i="1"/>
  <c r="G53" i="1"/>
  <c r="G54" i="1"/>
  <c r="G49" i="1"/>
  <c r="G50" i="1"/>
  <c r="G51" i="1"/>
  <c r="G46" i="1"/>
  <c r="G45" i="1"/>
  <c r="G47" i="1"/>
  <c r="G43" i="1"/>
  <c r="G40" i="1"/>
  <c r="G41" i="1"/>
  <c r="G38" i="1"/>
  <c r="G35" i="1"/>
  <c r="G34" i="1"/>
  <c r="G36" i="1"/>
  <c r="G37" i="1"/>
  <c r="G32" i="1"/>
  <c r="G29" i="1"/>
  <c r="G30" i="1"/>
  <c r="A31" i="1"/>
  <c r="A33" i="1" s="1"/>
  <c r="A39" i="1" s="1"/>
  <c r="A42" i="1" s="1"/>
  <c r="A44" i="1" s="1"/>
  <c r="A48" i="1" s="1"/>
  <c r="A52" i="1" s="1"/>
  <c r="A55" i="1" s="1"/>
  <c r="A59" i="1" s="1"/>
  <c r="A65" i="1" s="1"/>
  <c r="A69" i="1" s="1"/>
  <c r="G19" i="1"/>
  <c r="G20" i="1"/>
  <c r="G16" i="1"/>
  <c r="G17" i="1"/>
  <c r="G13" i="1"/>
  <c r="G14" i="1"/>
  <c r="A12" i="1"/>
  <c r="A15" i="1" s="1"/>
  <c r="A18" i="1" s="1"/>
  <c r="A21" i="1" s="1"/>
  <c r="A22" i="1" s="1"/>
  <c r="G11" i="1" l="1"/>
  <c r="G12" i="1"/>
  <c r="G15" i="1"/>
  <c r="G18" i="1"/>
  <c r="G21" i="1"/>
  <c r="G22" i="1"/>
  <c r="G23" i="1"/>
  <c r="G24" i="1"/>
  <c r="G25" i="1"/>
  <c r="G26" i="1"/>
  <c r="G27" i="1"/>
  <c r="G28" i="1"/>
  <c r="G31" i="1"/>
  <c r="G33" i="1"/>
  <c r="G39" i="1"/>
  <c r="G42" i="1"/>
  <c r="G44" i="1"/>
  <c r="G48" i="1"/>
  <c r="G52" i="1"/>
  <c r="G55" i="1"/>
  <c r="G59" i="1"/>
  <c r="G65" i="1"/>
  <c r="G69" i="1"/>
  <c r="G70" i="1"/>
  <c r="G71" i="1"/>
  <c r="G72" i="1"/>
  <c r="G73" i="1"/>
  <c r="G77" i="1"/>
  <c r="G82" i="1"/>
  <c r="G85" i="1"/>
  <c r="G87" i="1"/>
  <c r="G92" i="1"/>
  <c r="G95" i="1"/>
  <c r="G98" i="1"/>
  <c r="G101" i="1"/>
  <c r="G103" i="1"/>
  <c r="G105" i="1"/>
  <c r="G106" i="1"/>
  <c r="G107" i="1"/>
  <c r="G108" i="1"/>
  <c r="G110" i="1"/>
  <c r="G111" i="1"/>
  <c r="G113" i="1"/>
  <c r="G115" i="1"/>
  <c r="G116" i="1"/>
  <c r="G118" i="1"/>
  <c r="G119" i="1"/>
  <c r="G121" i="1"/>
  <c r="G124" i="1"/>
  <c r="G125" i="1"/>
  <c r="G128" i="1"/>
  <c r="G129" i="1"/>
  <c r="G130" i="1"/>
  <c r="G132" i="1"/>
  <c r="G135" i="1"/>
  <c r="G137" i="1"/>
  <c r="G138" i="1"/>
  <c r="G141" i="1"/>
  <c r="G142" i="1"/>
  <c r="G144" i="1"/>
  <c r="G145" i="1"/>
  <c r="G147" i="1"/>
  <c r="G149" i="1"/>
  <c r="G151" i="1"/>
  <c r="G152" i="1"/>
  <c r="G153" i="1"/>
  <c r="G154" i="1"/>
  <c r="G156" i="1"/>
  <c r="G158" i="1"/>
  <c r="G161" i="1"/>
  <c r="G164" i="1"/>
  <c r="G165" i="1"/>
  <c r="G166" i="1"/>
  <c r="G169" i="1"/>
  <c r="G171" i="1"/>
  <c r="G172" i="1"/>
  <c r="G174" i="1"/>
  <c r="G175" i="1"/>
  <c r="G176" i="1"/>
  <c r="G177" i="1"/>
  <c r="G180" i="1"/>
  <c r="G181" i="1"/>
  <c r="G183" i="1"/>
  <c r="G185" i="1"/>
  <c r="G188" i="1"/>
  <c r="G190" i="1"/>
  <c r="G193" i="1"/>
  <c r="G194" i="1"/>
  <c r="G197" i="1"/>
  <c r="G199" i="1"/>
  <c r="G200" i="1"/>
  <c r="G201" i="1"/>
  <c r="G202" i="1"/>
  <c r="G203" i="1"/>
  <c r="G204" i="1"/>
  <c r="G207" i="1"/>
  <c r="G209" i="1"/>
  <c r="G212" i="1"/>
  <c r="G213" i="1"/>
  <c r="G214" i="1"/>
  <c r="G215" i="1"/>
  <c r="G216" i="1"/>
  <c r="G219" i="1"/>
  <c r="G220" i="1"/>
  <c r="G221" i="1"/>
  <c r="G222" i="1"/>
  <c r="G223" i="1"/>
  <c r="G224" i="1"/>
  <c r="G226" i="1"/>
  <c r="G227" i="1"/>
  <c r="G229" i="1"/>
  <c r="G232" i="1"/>
  <c r="G233" i="1"/>
  <c r="G235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<sst xmlns="http://schemas.openxmlformats.org/spreadsheetml/2006/main" count="718" uniqueCount="469">
  <si>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</si>
  <si>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</si>
  <si>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</si>
  <si>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</si>
  <si>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</si>
  <si>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</si>
  <si>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</si>
  <si>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</si>
  <si>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</si>
  <si>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</si>
  <si>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</si>
  <si>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</si>
  <si>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</si>
  <si>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</si>
  <si>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</si>
  <si>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</si>
  <si>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</si>
  <si>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</si>
  <si>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</si>
  <si>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</si>
  <si>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</si>
  <si>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</si>
  <si>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</si>
  <si>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</si>
  <si>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</si>
  <si>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</si>
  <si>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</si>
  <si>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</si>
  <si>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</si>
  <si>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</si>
  <si>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</si>
  <si>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</si>
  <si>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</si>
  <si>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</si>
  <si>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</si>
  <si>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</si>
  <si>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</si>
  <si>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</si>
  <si>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</si>
  <si>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</si>
  <si>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</si>
  <si>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</si>
  <si>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JOSEFA O.</t>
  </si>
  <si>
    <t>1999</t>
  </si>
  <si>
    <t>UT (0-4-11)</t>
  </si>
  <si>
    <t>SL (1-0-0)</t>
  </si>
  <si>
    <t>8/24/1999</t>
  </si>
  <si>
    <t>UT (1-0-0)</t>
  </si>
  <si>
    <t>VL (0-4-0)</t>
  </si>
  <si>
    <t>SL (0-4-0)</t>
  </si>
  <si>
    <t>9/16/1999 HD</t>
  </si>
  <si>
    <t>9/21/1999 HD</t>
  </si>
  <si>
    <t>UT (1-4-10)</t>
  </si>
  <si>
    <t>VL (2-0-0)</t>
  </si>
  <si>
    <t>10/1,4/1999</t>
  </si>
  <si>
    <t>UT (0-4-36)</t>
  </si>
  <si>
    <t>UT (0-6-46)</t>
  </si>
  <si>
    <t>VL (1-0-0)</t>
  </si>
  <si>
    <t>12/14 HD/1999</t>
  </si>
  <si>
    <t>12/27/1999</t>
  </si>
  <si>
    <t>FL (1-4-0)</t>
  </si>
  <si>
    <t>UT (0-2-43)</t>
  </si>
  <si>
    <t>2000</t>
  </si>
  <si>
    <t>1/7 HD/2000</t>
  </si>
  <si>
    <t>1/24/2000</t>
  </si>
  <si>
    <t>UT (0-0-25)</t>
  </si>
  <si>
    <t>2/28/2000</t>
  </si>
  <si>
    <t>UT (0-4-5)</t>
  </si>
  <si>
    <t>3/7 HD/2000</t>
  </si>
  <si>
    <t>3/14 HD/2000</t>
  </si>
  <si>
    <t>SL(1-0-0)</t>
  </si>
  <si>
    <t>3/20/2000</t>
  </si>
  <si>
    <t>O.5</t>
  </si>
  <si>
    <t>4/17 HD/2000</t>
  </si>
  <si>
    <t>4/18/2000</t>
  </si>
  <si>
    <t>UT (0-0-2)</t>
  </si>
  <si>
    <t>UT (1-0-23)</t>
  </si>
  <si>
    <t>6/20 HD/2000</t>
  </si>
  <si>
    <t>6/23 HD/2000</t>
  </si>
  <si>
    <t>UT (0-0-55)</t>
  </si>
  <si>
    <t>7/18 HD/2000</t>
  </si>
  <si>
    <t>UT (1-1-22)</t>
  </si>
  <si>
    <t>8/16/2000</t>
  </si>
  <si>
    <t>8/24/2000</t>
  </si>
  <si>
    <t>UT (0-0-22)</t>
  </si>
  <si>
    <t>9/5 HD/2000</t>
  </si>
  <si>
    <t>9/25/2000</t>
  </si>
  <si>
    <t>9/29/2000</t>
  </si>
  <si>
    <t>UT (0-2-34)</t>
  </si>
  <si>
    <t>UT (1-1-13)</t>
  </si>
  <si>
    <t>VL (3-0-0)</t>
  </si>
  <si>
    <t>10/2,3,4/2000</t>
  </si>
  <si>
    <t>10/9 HD/2000</t>
  </si>
  <si>
    <t>10/23/2000</t>
  </si>
  <si>
    <t>10/31/2000</t>
  </si>
  <si>
    <t>11/20/2000</t>
  </si>
  <si>
    <t>11/23/2000</t>
  </si>
  <si>
    <t>12/18/2000</t>
  </si>
  <si>
    <t>12/28 HD/2000</t>
  </si>
  <si>
    <t>2001</t>
  </si>
  <si>
    <t>1/18/2001</t>
  </si>
  <si>
    <t>1/19/2001</t>
  </si>
  <si>
    <t>UT (1-2-31)</t>
  </si>
  <si>
    <t>2/14/2001</t>
  </si>
  <si>
    <t>Mourning L. 2/26,27,28/2001</t>
  </si>
  <si>
    <t>Filial O. 3/28,29,31/2000</t>
  </si>
  <si>
    <t>2/22,23/2001</t>
  </si>
  <si>
    <t>UT (0-4-49)</t>
  </si>
  <si>
    <t>SL (2-0-0)</t>
  </si>
  <si>
    <t>3/1.2/2001</t>
  </si>
  <si>
    <t>B-Day 3/26/2001</t>
  </si>
  <si>
    <t>UT (1-0-21)</t>
  </si>
  <si>
    <t>4/18/2001</t>
  </si>
  <si>
    <t>SL (3-0-0)</t>
  </si>
  <si>
    <t>5/2,3,4/2001</t>
  </si>
  <si>
    <t>VL (4-0-0)</t>
  </si>
  <si>
    <t>5/7,8,9,10/2001</t>
  </si>
  <si>
    <t>5/24/2001</t>
  </si>
  <si>
    <t>UT (0-2-19)</t>
  </si>
  <si>
    <t>SP (1-0-0)</t>
  </si>
  <si>
    <t>5/30/2001</t>
  </si>
  <si>
    <t>6/19/2001</t>
  </si>
  <si>
    <t>UT (0-4-53)</t>
  </si>
  <si>
    <t>7/18/2001</t>
  </si>
  <si>
    <t>7/27/2001</t>
  </si>
  <si>
    <t>UT (0-1-18)</t>
  </si>
  <si>
    <t>8/14 HD/2001</t>
  </si>
  <si>
    <t>UT (0-0-38)</t>
  </si>
  <si>
    <t>UT (0-0-39)</t>
  </si>
  <si>
    <t>10/3,4,15/2001</t>
  </si>
  <si>
    <t>2002</t>
  </si>
  <si>
    <t>1/23/2002</t>
  </si>
  <si>
    <t>4/30/2002</t>
  </si>
  <si>
    <t>B-DAY 3/26/2002</t>
  </si>
  <si>
    <t>Enrollment 5/30/2002</t>
  </si>
  <si>
    <t>6/25/2002</t>
  </si>
  <si>
    <t>9/17/2002</t>
  </si>
  <si>
    <t>10/1-3/2002</t>
  </si>
  <si>
    <t>UT (0-0-33)</t>
  </si>
  <si>
    <t>11/ 21,22/2002</t>
  </si>
  <si>
    <t>UT (0-4-13)</t>
  </si>
  <si>
    <t>UT (1-2-18)</t>
  </si>
  <si>
    <t>2003</t>
  </si>
  <si>
    <t>12/18,26,27/2002</t>
  </si>
  <si>
    <t>1/27,28/2003</t>
  </si>
  <si>
    <t>UT (0-5-22)</t>
  </si>
  <si>
    <t>2/18/2003</t>
  </si>
  <si>
    <t>UT (1-0-27)</t>
  </si>
  <si>
    <t>UT (2-0-16)</t>
  </si>
  <si>
    <t>B-DAY 3/25/2003</t>
  </si>
  <si>
    <t>UT (1-0-1)</t>
  </si>
  <si>
    <t>6/10/2003 Enrollment</t>
  </si>
  <si>
    <t>7/29/2003</t>
  </si>
  <si>
    <t>9/30 to 10/1-3/2003</t>
  </si>
  <si>
    <t>UT (0-5-37)</t>
  </si>
  <si>
    <t>UT (0-3-22)</t>
  </si>
  <si>
    <t>11/17,18/2003</t>
  </si>
  <si>
    <t>UT (0-6-47)</t>
  </si>
  <si>
    <t>12/16/2003</t>
  </si>
  <si>
    <t>2004</t>
  </si>
  <si>
    <t>1/23/2004</t>
  </si>
  <si>
    <t>B-Day 3/25/2004</t>
  </si>
  <si>
    <t>UT (0-2-5)</t>
  </si>
  <si>
    <t>UT (0-2-8)</t>
  </si>
  <si>
    <t>4/20/2004</t>
  </si>
  <si>
    <t>UT (0-1-46)</t>
  </si>
  <si>
    <t>UT (0-1-35)</t>
  </si>
  <si>
    <t>Enrollment 6/2/2004</t>
  </si>
  <si>
    <t>UT (0-1-44)</t>
  </si>
  <si>
    <t>7/2,5,6/2004</t>
  </si>
  <si>
    <t>8/2-3/2004</t>
  </si>
  <si>
    <t>UT (1-4-35)</t>
  </si>
  <si>
    <t>UT (0-7-11)</t>
  </si>
  <si>
    <t>UT (1-2-13)</t>
  </si>
  <si>
    <t>UT (1-6-19)</t>
  </si>
  <si>
    <t>UT (0-2-45)</t>
  </si>
  <si>
    <t>UT (2-6-8)</t>
  </si>
  <si>
    <t>2005</t>
  </si>
  <si>
    <t>2/3,4,7/2005</t>
  </si>
  <si>
    <t>UT (0-5-38)</t>
  </si>
  <si>
    <t>UT (0-2-11)</t>
  </si>
  <si>
    <t>Filial  O. 3/28/2005</t>
  </si>
  <si>
    <t>UT (1-2-25)</t>
  </si>
  <si>
    <t>4/15/2005</t>
  </si>
  <si>
    <t>UT (0-1-7)</t>
  </si>
  <si>
    <t>FL (1-0-0)</t>
  </si>
  <si>
    <t>5/16/2005</t>
  </si>
  <si>
    <t>SP (2-0-0)</t>
  </si>
  <si>
    <t>6/3,6/2005 Filial.</t>
  </si>
  <si>
    <t>6/22/2005</t>
  </si>
  <si>
    <t>7/20/2005</t>
  </si>
  <si>
    <t>FL (0-1-0)</t>
  </si>
  <si>
    <t>7/29/2005</t>
  </si>
  <si>
    <t>UT (0-2-42)</t>
  </si>
  <si>
    <t>UT (2-7-14)</t>
  </si>
  <si>
    <t>9/26,27/2005</t>
  </si>
  <si>
    <t>UT (0-5-54)</t>
  </si>
  <si>
    <t>10/25/2005</t>
  </si>
  <si>
    <t>UT (1-3-52)</t>
  </si>
  <si>
    <t>UT (3-6-47)</t>
  </si>
  <si>
    <t>12/22,28/2005</t>
  </si>
  <si>
    <t>UT (0-5-53)</t>
  </si>
  <si>
    <t>2006</t>
  </si>
  <si>
    <t>UT (0-3-17)</t>
  </si>
  <si>
    <t>Domestic E. 2/21,23/2006</t>
  </si>
  <si>
    <t>UT (0-3-32)</t>
  </si>
  <si>
    <t>B-day 3/27/2006</t>
  </si>
  <si>
    <t>UT (2-0-33)</t>
  </si>
  <si>
    <t>FL (2-0-0)</t>
  </si>
  <si>
    <t>6/8,9/2006</t>
  </si>
  <si>
    <t>UT (0-6-58)</t>
  </si>
  <si>
    <t>UT (1-4-7)</t>
  </si>
  <si>
    <t>UT (0-3-4)</t>
  </si>
  <si>
    <t>UT (2-5-39)</t>
  </si>
  <si>
    <t>UT (1-4-48)</t>
  </si>
  <si>
    <t>10/4,5/2006</t>
  </si>
  <si>
    <t>UT (0-5-45)</t>
  </si>
  <si>
    <t>UT (1-4-15)</t>
  </si>
  <si>
    <t>UT (2-0-1)</t>
  </si>
  <si>
    <t>2007</t>
  </si>
  <si>
    <t>1/22/2007</t>
  </si>
  <si>
    <t>UT (1-2-30)</t>
  </si>
  <si>
    <t>UT (1-3-29)</t>
  </si>
  <si>
    <t>B-day 3/26/2007</t>
  </si>
  <si>
    <t>UT (0-7-2)</t>
  </si>
  <si>
    <t>4/23/2007</t>
  </si>
  <si>
    <t>Enrollment 6/6/2007</t>
  </si>
  <si>
    <t>UT (1-1-11)</t>
  </si>
  <si>
    <t>UT (0-6-36)</t>
  </si>
  <si>
    <t>6/29/2007</t>
  </si>
  <si>
    <t>UT (1-2-33)</t>
  </si>
  <si>
    <t>UT (1-1-28)</t>
  </si>
  <si>
    <t>UT (1-2-47)</t>
  </si>
  <si>
    <t>8/13/2007</t>
  </si>
  <si>
    <t>10/3,4/2007</t>
  </si>
  <si>
    <t>UT (3-1-14)</t>
  </si>
  <si>
    <t>UT (1-4-23)</t>
  </si>
  <si>
    <t>11/28,29/2007</t>
  </si>
  <si>
    <t>UT (2-1-53)</t>
  </si>
  <si>
    <t>UT (1-6-24)</t>
  </si>
  <si>
    <t>2008</t>
  </si>
  <si>
    <t>UT (2-5-32)</t>
  </si>
  <si>
    <t>SL (4-0-0)</t>
  </si>
  <si>
    <t>2/5-8/2008</t>
  </si>
  <si>
    <t>UT (0-1-43)</t>
  </si>
  <si>
    <t>B-day 3/25/2008</t>
  </si>
  <si>
    <t>UT (1-1-36)</t>
  </si>
  <si>
    <t>UT (0-2-14)</t>
  </si>
  <si>
    <t>4/2,3/2008</t>
  </si>
  <si>
    <t>UT (0-6-14)</t>
  </si>
  <si>
    <t>6/23/2008</t>
  </si>
  <si>
    <t>UT (0-7-36)</t>
  </si>
  <si>
    <t>UT (2-5-54)</t>
  </si>
  <si>
    <t>UT (0-5-55)</t>
  </si>
  <si>
    <t>UT (0-2-10)</t>
  </si>
  <si>
    <t>UT (1-2-11)</t>
  </si>
  <si>
    <t>UT (2-1-40)</t>
  </si>
  <si>
    <t>2009</t>
  </si>
  <si>
    <t>UT (0-5-25)</t>
  </si>
  <si>
    <t>2/27/2009</t>
  </si>
  <si>
    <t>UT (0-4-2)</t>
  </si>
  <si>
    <t>B-day 3/25/2009</t>
  </si>
  <si>
    <t>UT (0-5-48)</t>
  </si>
  <si>
    <t>3/16/2009</t>
  </si>
  <si>
    <t>UT (0-4-40)</t>
  </si>
  <si>
    <t>UT (2-5-9)</t>
  </si>
  <si>
    <t>6/22,23/2009</t>
  </si>
  <si>
    <t>Anniv. 7/10, 7/17/2009</t>
  </si>
  <si>
    <t>UT (0-0-19)</t>
  </si>
  <si>
    <t>7/14,15/2009</t>
  </si>
  <si>
    <t>7/16,17/2009</t>
  </si>
  <si>
    <t>UT (0-0-37)</t>
  </si>
  <si>
    <t>UT (0-0-20)</t>
  </si>
  <si>
    <t>UT (0-1-5)</t>
  </si>
  <si>
    <t>8/18/2009</t>
  </si>
  <si>
    <t>UT (0-1-12)</t>
  </si>
  <si>
    <t>UT (0-1-15)</t>
  </si>
  <si>
    <t>UT (0-5-0)</t>
  </si>
  <si>
    <t>2010</t>
  </si>
  <si>
    <t>UT (0-3-55)</t>
  </si>
  <si>
    <t>2/24/2010</t>
  </si>
  <si>
    <t>UT (0-5-2)</t>
  </si>
  <si>
    <t>3/25/2010</t>
  </si>
  <si>
    <t>3/31/2010</t>
  </si>
  <si>
    <t>UT (0-1-29)</t>
  </si>
  <si>
    <t>4/15/2010</t>
  </si>
  <si>
    <t>UT (0-3-34)</t>
  </si>
  <si>
    <t>4/13/2010</t>
  </si>
  <si>
    <t>5/25/2010</t>
  </si>
  <si>
    <t>UT (2-0-52)</t>
  </si>
  <si>
    <t>UT (0-4-55)</t>
  </si>
  <si>
    <t>VL (5-0-0)</t>
  </si>
  <si>
    <t>7/26-30/2010</t>
  </si>
  <si>
    <t>UT (1-7-9)</t>
  </si>
  <si>
    <t>8/31/2010</t>
  </si>
  <si>
    <t>UT (0-0-53)</t>
  </si>
  <si>
    <t>9/30 - 10/4,5/2010</t>
  </si>
  <si>
    <t>UT (0-4-19)</t>
  </si>
  <si>
    <t>11/26/2010</t>
  </si>
  <si>
    <t>UT (0-2-36)</t>
  </si>
  <si>
    <t>UT (0-5-18)</t>
  </si>
  <si>
    <t>2011</t>
  </si>
  <si>
    <t>1/24-28/2011</t>
  </si>
  <si>
    <t>UT (1-3-28)</t>
  </si>
  <si>
    <t>2/15/2011</t>
  </si>
  <si>
    <t>UT (0-2-2)</t>
  </si>
  <si>
    <t>B-DAY 3/25/2011</t>
  </si>
  <si>
    <t>UT (0-0-30)</t>
  </si>
  <si>
    <t>UT (1-1-55)</t>
  </si>
  <si>
    <t>5/16/2011</t>
  </si>
  <si>
    <t>UT (1-0-45)</t>
  </si>
  <si>
    <t>UT (0-5-28)</t>
  </si>
  <si>
    <t>UT (0-1-50)</t>
  </si>
  <si>
    <t>FL (3-0-0)</t>
  </si>
  <si>
    <t>10/3-5/2011</t>
  </si>
  <si>
    <t>UT (1-4-46)</t>
  </si>
  <si>
    <t>UT (0-5-17)</t>
  </si>
  <si>
    <t>UT (1-0-34)</t>
  </si>
  <si>
    <t>12/16/2011</t>
  </si>
  <si>
    <t>UT (1-3-37)</t>
  </si>
  <si>
    <t>2012</t>
  </si>
  <si>
    <t>UT (1-0-50)</t>
  </si>
  <si>
    <t>Domestic 2/29/2012</t>
  </si>
  <si>
    <t>UT (3-0-55)</t>
  </si>
  <si>
    <t>UT (2-5-26)</t>
  </si>
  <si>
    <t>UT (0-1-11)</t>
  </si>
  <si>
    <t>5/15/2012</t>
  </si>
  <si>
    <t>UT (2-3-22)</t>
  </si>
  <si>
    <t>Anniv. 7/11/2012</t>
  </si>
  <si>
    <t>UT (1-5-7)</t>
  </si>
  <si>
    <t>UT (0-5-5)</t>
  </si>
  <si>
    <t>9/25-28/2012</t>
  </si>
  <si>
    <t>UT (2-0-56)</t>
  </si>
  <si>
    <t>Domestic 11/16/2012</t>
  </si>
  <si>
    <t>UT (2-5-47)</t>
  </si>
  <si>
    <t>UT (2-6-54)</t>
  </si>
  <si>
    <t>UT (3-4-14)</t>
  </si>
  <si>
    <t>2013</t>
  </si>
  <si>
    <t>1/29,31/2013</t>
  </si>
  <si>
    <t>UT (1-5-23)</t>
  </si>
  <si>
    <t>2/18/2013</t>
  </si>
  <si>
    <t>2/1,7,8,26/2013</t>
  </si>
  <si>
    <t>B-DAY 3/25/2013</t>
  </si>
  <si>
    <t>5/17/2013</t>
  </si>
  <si>
    <t>UT (1-1-42)</t>
  </si>
  <si>
    <t>UT (1-4-8)</t>
  </si>
  <si>
    <t>UT (1-0-44)</t>
  </si>
  <si>
    <t>6/19/2013</t>
  </si>
  <si>
    <t>Anniv. 7/17/2013</t>
  </si>
  <si>
    <t>SL (8-0-0)</t>
  </si>
  <si>
    <t>7/30-8/8 2013</t>
  </si>
  <si>
    <t>UT (0-4-58)</t>
  </si>
  <si>
    <t>UT (0-4-43)</t>
  </si>
  <si>
    <t>9/27/2013</t>
  </si>
  <si>
    <t>9/16/2013</t>
  </si>
  <si>
    <t>UT (0-5-52)</t>
  </si>
  <si>
    <t>10/4,16/2013</t>
  </si>
  <si>
    <t>UT (1-2-20)</t>
  </si>
  <si>
    <t>UT (1-3-41)</t>
  </si>
  <si>
    <t>UT (0-7-52)</t>
  </si>
  <si>
    <t>2014</t>
  </si>
  <si>
    <t>UT (0-2-20)</t>
  </si>
  <si>
    <t>3/25/2014</t>
  </si>
  <si>
    <t>2/20/2014</t>
  </si>
  <si>
    <t>3/6,17/2014</t>
  </si>
  <si>
    <t>UT (0-6-37)</t>
  </si>
  <si>
    <t>UT (0-0-3)</t>
  </si>
  <si>
    <t>5/22/2014</t>
  </si>
  <si>
    <t>5/29/2014</t>
  </si>
  <si>
    <t>UT (1-3-31)</t>
  </si>
  <si>
    <t>UT (0-0-24)</t>
  </si>
  <si>
    <t>7/30,31/2014</t>
  </si>
  <si>
    <t>UT (0-3-21)</t>
  </si>
  <si>
    <t>UT (0-5-36)</t>
  </si>
  <si>
    <t>9/8,11/2014</t>
  </si>
  <si>
    <t>UT (2-2-29)</t>
  </si>
  <si>
    <t>SP (3-0-0)</t>
  </si>
  <si>
    <t>Domestic E. 12/9,12,29/2014</t>
  </si>
  <si>
    <t>11/25, 12/2/2014</t>
  </si>
  <si>
    <t>UT (1-4-16)</t>
  </si>
  <si>
    <t>UT (0-2-35)</t>
  </si>
  <si>
    <t>2015</t>
  </si>
  <si>
    <t>UT (1-2-16)</t>
  </si>
  <si>
    <t>UT (1-5-12)</t>
  </si>
  <si>
    <t>UT (1-6-10)</t>
  </si>
  <si>
    <t>4/17/2015</t>
  </si>
  <si>
    <t>B-DAY 3/25/2015</t>
  </si>
  <si>
    <t>UT (0-0-21)</t>
  </si>
  <si>
    <t>5/15,18,29/2015</t>
  </si>
  <si>
    <t>5/28/2015</t>
  </si>
  <si>
    <t>Anniv. 7/10/2015</t>
  </si>
  <si>
    <t>UT (0-6-12)</t>
  </si>
  <si>
    <t>7/30/2015</t>
  </si>
  <si>
    <t>UT (1-4-44)</t>
  </si>
  <si>
    <t>9/18/2015</t>
  </si>
  <si>
    <t>UT (0-5-30)</t>
  </si>
  <si>
    <t>UT (0-7-48)</t>
  </si>
  <si>
    <t>UT (0-7-35)</t>
  </si>
  <si>
    <t>12/16,19/2015</t>
  </si>
  <si>
    <t>2016</t>
  </si>
  <si>
    <t>UT (1-1-47)</t>
  </si>
  <si>
    <t>UT (1-1-14)</t>
  </si>
  <si>
    <t>UT (0-4-26)</t>
  </si>
  <si>
    <t>UT (1-3-2)</t>
  </si>
  <si>
    <t>5/3,10,20,26/2016</t>
  </si>
  <si>
    <t>UT (0-6-51)</t>
  </si>
  <si>
    <t>UT (1-0-33)</t>
  </si>
  <si>
    <t>UT (0-3-11)</t>
  </si>
  <si>
    <t>UT (0-0-56)</t>
  </si>
  <si>
    <t>10/3,4,5/2016</t>
  </si>
  <si>
    <t>10/14/2016</t>
  </si>
  <si>
    <t>UT (0-5-27)</t>
  </si>
  <si>
    <t>UT (0-1-13)</t>
  </si>
  <si>
    <t xml:space="preserve"> VL (2-0-0)</t>
  </si>
  <si>
    <t>12/9,16/2016</t>
  </si>
  <si>
    <t>12/22,29/2016</t>
  </si>
  <si>
    <t>UT (0-6-59)</t>
  </si>
  <si>
    <t>2017</t>
  </si>
  <si>
    <t>UT (1-4-37)</t>
  </si>
  <si>
    <t>UT (1-3-39)</t>
  </si>
  <si>
    <t>UT (0-0-47)</t>
  </si>
  <si>
    <t>B-DAY 3/27/2017</t>
  </si>
  <si>
    <t>5/29, 6/2 2017</t>
  </si>
  <si>
    <t>UT (1-4-0)</t>
  </si>
  <si>
    <t>6/27/2017</t>
  </si>
  <si>
    <t>UT (2-0-0)</t>
  </si>
  <si>
    <t>UT (4-0-10)</t>
  </si>
  <si>
    <t>UT (2-3-33)</t>
  </si>
  <si>
    <t>UT (1-0-53)</t>
  </si>
  <si>
    <t>UT (0-0-1)</t>
  </si>
  <si>
    <t>11/17/2017</t>
  </si>
  <si>
    <t>10/3,4,15/2017</t>
  </si>
  <si>
    <t>2018</t>
  </si>
  <si>
    <t>5/18/2018</t>
  </si>
  <si>
    <t>B-Day 3/26/2018</t>
  </si>
  <si>
    <t>7/17-20/2018</t>
  </si>
  <si>
    <t>9/27, 10/3,4,5/2018</t>
  </si>
  <si>
    <t>12/19/2018</t>
  </si>
  <si>
    <t>2019</t>
  </si>
  <si>
    <t>B-DAY 3/25/2019</t>
  </si>
  <si>
    <t>4/29,31/2019</t>
  </si>
  <si>
    <t>7/22/2019</t>
  </si>
  <si>
    <t>10/2-4/2019</t>
  </si>
  <si>
    <t>2020</t>
  </si>
  <si>
    <t>CL (5-0-0)</t>
  </si>
  <si>
    <t>Calamity L. 2/3,4,5,11,13/2020</t>
  </si>
  <si>
    <t>B-day 3/25/2020</t>
  </si>
  <si>
    <t>Anniv. 7/10/2020</t>
  </si>
  <si>
    <t>10/5,6/2020</t>
  </si>
  <si>
    <t>FL (4-0-0)</t>
  </si>
  <si>
    <t>2021</t>
  </si>
  <si>
    <t>3/3,4/2021</t>
  </si>
  <si>
    <t>7/8,9/2021</t>
  </si>
  <si>
    <t>10/26, 11/15, 12/13,17/2021</t>
  </si>
  <si>
    <t>2022</t>
  </si>
  <si>
    <t>B-day 3/25/2022</t>
  </si>
  <si>
    <t>Filial 4/21,22/2022</t>
  </si>
  <si>
    <t>Parental O. Mar 27</t>
  </si>
  <si>
    <t>2023</t>
  </si>
  <si>
    <t>VL(2-0-0)</t>
  </si>
  <si>
    <t>10/3,4</t>
  </si>
  <si>
    <t>FL(3-0-0)</t>
  </si>
  <si>
    <t>VL(1-0-0)</t>
  </si>
  <si>
    <t>SP(1-0-0)</t>
  </si>
  <si>
    <t>BDAY 3/27/2023</t>
  </si>
  <si>
    <t>TOTAL LEAVE BALANCE</t>
  </si>
  <si>
    <t>ADMIN OFFICE</t>
  </si>
  <si>
    <t>PERMANENT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</si>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</sst>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76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76"/>
  <sheetViews>
    <sheetView tabSelected="1" workbookViewId="0">
      <pane ySplit="3576" topLeftCell="A476"/>
      <selection activeCell="E6" sqref="E6"/>
      <selection pane="bottomLeft" activeCell="B563" sqref="B56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467</v>
      </c>
      <c r="C4" s="56"/>
      <c r="D4" s="22" t="s">
        <v>12</v>
      </c>
      <c r="F4" s="61" t="s">
        <v>466</v>
      </c>
      <c r="G4" s="61"/>
      <c r="H4" s="26" t="s">
        <v>17</v>
      </c>
      <c r="I4" s="26"/>
      <c r="J4" s="61"/>
      <c r="K4" s="6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27.434999999999945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165.25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36342</v>
      </c>
      <c r="B11" s="20" t="s">
        <v>44</v>
      </c>
      <c r="C11" s="13">
        <v>1.25</v>
      </c>
      <c r="D11" s="39">
        <v>0.52300000000000002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36373</v>
      </c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8">
        <v>36472</v>
      </c>
    </row>
    <row r="13" spans="1:11" x14ac:dyDescent="0.3">
      <c r="A13" s="40"/>
      <c r="B13" s="20" t="s">
        <v>45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46</v>
      </c>
    </row>
    <row r="14" spans="1:11" x14ac:dyDescent="0.3">
      <c r="A14" s="40"/>
      <c r="B14" s="20" t="s">
        <v>47</v>
      </c>
      <c r="C14" s="13">
        <v>1.25</v>
      </c>
      <c r="D14" s="39">
        <v>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>EDATE(A12,1)</f>
        <v>36404</v>
      </c>
      <c r="B15" s="20" t="s">
        <v>48</v>
      </c>
      <c r="C15" s="13"/>
      <c r="D15" s="39">
        <v>0.5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50</v>
      </c>
    </row>
    <row r="16" spans="1:11" x14ac:dyDescent="0.3">
      <c r="A16" s="40"/>
      <c r="B16" s="20" t="s">
        <v>49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0.5</v>
      </c>
      <c r="I16" s="9"/>
      <c r="J16" s="11"/>
      <c r="K16" s="20" t="s">
        <v>51</v>
      </c>
    </row>
    <row r="17" spans="1:11" x14ac:dyDescent="0.3">
      <c r="A17" s="40"/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>EDATE(A15,1)</f>
        <v>36434</v>
      </c>
      <c r="B18" s="20" t="s">
        <v>53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54</v>
      </c>
    </row>
    <row r="19" spans="1:11" x14ac:dyDescent="0.3">
      <c r="A19" s="40"/>
      <c r="B19" s="20" t="s">
        <v>45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8">
        <v>36290</v>
      </c>
    </row>
    <row r="20" spans="1:11" x14ac:dyDescent="0.3">
      <c r="A20" s="40"/>
      <c r="B20" s="20" t="s">
        <v>55</v>
      </c>
      <c r="C20" s="13">
        <v>1.25</v>
      </c>
      <c r="D20" s="39">
        <v>0.57499999999999996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>EDATE(A18,1)</f>
        <v>36465</v>
      </c>
      <c r="B21" s="20" t="s">
        <v>56</v>
      </c>
      <c r="C21" s="13">
        <v>1.25</v>
      </c>
      <c r="D21" s="39">
        <v>0.84599999999999997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ref="A22" si="0">EDATE(A21,1)</f>
        <v>36495</v>
      </c>
      <c r="B22" s="20" t="s">
        <v>57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36323</v>
      </c>
    </row>
    <row r="23" spans="1:11" x14ac:dyDescent="0.3">
      <c r="A23" s="40"/>
      <c r="B23" s="20" t="s">
        <v>49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0.5</v>
      </c>
      <c r="I23" s="9"/>
      <c r="J23" s="11"/>
      <c r="K23" s="20" t="s">
        <v>58</v>
      </c>
    </row>
    <row r="24" spans="1:11" x14ac:dyDescent="0.3">
      <c r="A24" s="40"/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 t="s">
        <v>59</v>
      </c>
    </row>
    <row r="25" spans="1:11" x14ac:dyDescent="0.3">
      <c r="A25" s="40"/>
      <c r="B25" s="20" t="s">
        <v>60</v>
      </c>
      <c r="C25" s="13"/>
      <c r="D25" s="39">
        <v>1.5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 t="s">
        <v>61</v>
      </c>
      <c r="C26" s="13"/>
      <c r="D26" s="39">
        <v>0.33999999999999997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23" t="s">
        <v>62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36526</v>
      </c>
      <c r="B28" s="20" t="s">
        <v>49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0.5</v>
      </c>
      <c r="I28" s="9"/>
      <c r="J28" s="11"/>
      <c r="K28" s="20" t="s">
        <v>63</v>
      </c>
    </row>
    <row r="29" spans="1:11" x14ac:dyDescent="0.3">
      <c r="A29" s="40"/>
      <c r="B29" s="20" t="s">
        <v>45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 t="s">
        <v>64</v>
      </c>
    </row>
    <row r="30" spans="1:11" x14ac:dyDescent="0.3">
      <c r="A30" s="40"/>
      <c r="B30" s="20" t="s">
        <v>65</v>
      </c>
      <c r="C30" s="13">
        <v>1.25</v>
      </c>
      <c r="D30" s="39">
        <v>5.2000000000000011E-2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>EDATE(A28,1)</f>
        <v>36557</v>
      </c>
      <c r="B31" s="20" t="s">
        <v>45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 t="s">
        <v>66</v>
      </c>
    </row>
    <row r="32" spans="1:11" x14ac:dyDescent="0.3">
      <c r="A32" s="40"/>
      <c r="B32" s="20" t="s">
        <v>67</v>
      </c>
      <c r="C32" s="13">
        <v>1.25</v>
      </c>
      <c r="D32" s="39">
        <v>0.51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>EDATE(A31,1)</f>
        <v>36586</v>
      </c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0.5</v>
      </c>
      <c r="I33" s="9"/>
      <c r="J33" s="11"/>
      <c r="K33" s="20" t="s">
        <v>68</v>
      </c>
    </row>
    <row r="34" spans="1:11" x14ac:dyDescent="0.3">
      <c r="A34" s="40"/>
      <c r="B34" s="20" t="s">
        <v>49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0.5</v>
      </c>
      <c r="I34" s="9"/>
      <c r="J34" s="11"/>
      <c r="K34" s="20" t="s">
        <v>69</v>
      </c>
    </row>
    <row r="35" spans="1:11" x14ac:dyDescent="0.3">
      <c r="A35" s="40"/>
      <c r="B35" s="20" t="s">
        <v>70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71</v>
      </c>
    </row>
    <row r="36" spans="1:11" x14ac:dyDescent="0.3">
      <c r="A36" s="40"/>
      <c r="B36" s="20" t="s">
        <v>119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54" t="s">
        <v>457</v>
      </c>
    </row>
    <row r="37" spans="1:11" x14ac:dyDescent="0.3">
      <c r="A37" s="40"/>
      <c r="B37" s="20" t="s">
        <v>53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105</v>
      </c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f>EDATE(A33,1)</f>
        <v>36617</v>
      </c>
      <c r="B39" s="20" t="s">
        <v>48</v>
      </c>
      <c r="C39" s="13"/>
      <c r="D39" s="39" t="s">
        <v>72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73</v>
      </c>
    </row>
    <row r="40" spans="1:11" x14ac:dyDescent="0.3">
      <c r="A40" s="40"/>
      <c r="B40" s="20" t="s">
        <v>45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74</v>
      </c>
    </row>
    <row r="41" spans="1:11" x14ac:dyDescent="0.3">
      <c r="A41" s="40"/>
      <c r="B41" s="20" t="s">
        <v>75</v>
      </c>
      <c r="C41" s="13">
        <v>1.25</v>
      </c>
      <c r="D41" s="39">
        <v>4.0000000000000001E-3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>EDATE(A39,1)</f>
        <v>36647</v>
      </c>
      <c r="B42" s="20" t="s">
        <v>45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8">
        <v>36743</v>
      </c>
    </row>
    <row r="43" spans="1:11" x14ac:dyDescent="0.3">
      <c r="A43" s="40"/>
      <c r="B43" s="20" t="s">
        <v>76</v>
      </c>
      <c r="C43" s="13">
        <v>1.25</v>
      </c>
      <c r="D43" s="39">
        <v>1.048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>EDATE(A42,1)</f>
        <v>36678</v>
      </c>
      <c r="B44" s="20" t="s">
        <v>57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>
        <v>36652</v>
      </c>
    </row>
    <row r="45" spans="1:11" x14ac:dyDescent="0.3">
      <c r="A45" s="40"/>
      <c r="B45" s="20" t="s">
        <v>49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0.5</v>
      </c>
      <c r="I45" s="9"/>
      <c r="J45" s="11"/>
      <c r="K45" s="48" t="s">
        <v>77</v>
      </c>
    </row>
    <row r="46" spans="1:11" x14ac:dyDescent="0.3">
      <c r="A46" s="40"/>
      <c r="B46" s="20" t="s">
        <v>48</v>
      </c>
      <c r="C46" s="13"/>
      <c r="D46" s="39">
        <v>0.5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 t="s">
        <v>78</v>
      </c>
    </row>
    <row r="47" spans="1:11" x14ac:dyDescent="0.3">
      <c r="A47" s="40"/>
      <c r="B47" s="20" t="s">
        <v>79</v>
      </c>
      <c r="C47" s="13">
        <v>1.25</v>
      </c>
      <c r="D47" s="39">
        <v>0.115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8"/>
    </row>
    <row r="48" spans="1:11" x14ac:dyDescent="0.3">
      <c r="A48" s="40">
        <f>EDATE(A44,1)</f>
        <v>36708</v>
      </c>
      <c r="B48" s="20" t="s">
        <v>57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>
        <v>36867</v>
      </c>
    </row>
    <row r="49" spans="1:11" x14ac:dyDescent="0.3">
      <c r="A49" s="40"/>
      <c r="B49" s="20" t="s">
        <v>49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0.5</v>
      </c>
      <c r="I49" s="9"/>
      <c r="J49" s="11"/>
      <c r="K49" s="20" t="s">
        <v>80</v>
      </c>
    </row>
    <row r="50" spans="1:11" x14ac:dyDescent="0.3">
      <c r="A50" s="40"/>
      <c r="B50" s="20" t="s">
        <v>48</v>
      </c>
      <c r="C50" s="13"/>
      <c r="D50" s="39">
        <v>0.5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 t="s">
        <v>81</v>
      </c>
      <c r="C51" s="13">
        <v>1.25</v>
      </c>
      <c r="D51" s="39">
        <v>1.171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>EDATE(A48,1)</f>
        <v>36739</v>
      </c>
      <c r="B52" s="20" t="s">
        <v>45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20" t="s">
        <v>82</v>
      </c>
    </row>
    <row r="53" spans="1:11" x14ac:dyDescent="0.3">
      <c r="A53" s="40"/>
      <c r="B53" s="20" t="s">
        <v>57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83</v>
      </c>
    </row>
    <row r="54" spans="1:11" x14ac:dyDescent="0.3">
      <c r="A54" s="40"/>
      <c r="B54" s="20" t="s">
        <v>84</v>
      </c>
      <c r="C54" s="13">
        <v>1.25</v>
      </c>
      <c r="D54" s="39">
        <v>4.6000000000000006E-2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>EDATE(A52,1)</f>
        <v>36770</v>
      </c>
      <c r="B55" s="20" t="s">
        <v>49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0.5</v>
      </c>
      <c r="I55" s="9"/>
      <c r="J55" s="11"/>
      <c r="K55" s="20" t="s">
        <v>85</v>
      </c>
    </row>
    <row r="56" spans="1:11" x14ac:dyDescent="0.3">
      <c r="A56" s="40"/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20" t="s">
        <v>86</v>
      </c>
    </row>
    <row r="57" spans="1:11" x14ac:dyDescent="0.3">
      <c r="A57" s="40"/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87</v>
      </c>
    </row>
    <row r="58" spans="1:11" x14ac:dyDescent="0.3">
      <c r="A58" s="40"/>
      <c r="B58" s="20" t="s">
        <v>88</v>
      </c>
      <c r="C58" s="13"/>
      <c r="D58" s="39">
        <v>0.32100000000000001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f>EDATE(A55,1)</f>
        <v>36800</v>
      </c>
      <c r="B59" s="20" t="s">
        <v>90</v>
      </c>
      <c r="C59" s="13"/>
      <c r="D59" s="39">
        <v>3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91</v>
      </c>
    </row>
    <row r="60" spans="1:11" x14ac:dyDescent="0.3">
      <c r="A60" s="40"/>
      <c r="B60" s="20" t="s">
        <v>45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8">
        <v>36656</v>
      </c>
    </row>
    <row r="61" spans="1:11" x14ac:dyDescent="0.3">
      <c r="A61" s="40"/>
      <c r="B61" s="20" t="s">
        <v>48</v>
      </c>
      <c r="C61" s="13"/>
      <c r="D61" s="39">
        <v>0.5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92</v>
      </c>
    </row>
    <row r="62" spans="1:11" x14ac:dyDescent="0.3">
      <c r="A62" s="40"/>
      <c r="B62" s="20" t="s">
        <v>45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20" t="s">
        <v>93</v>
      </c>
    </row>
    <row r="63" spans="1:11" x14ac:dyDescent="0.3">
      <c r="A63" s="40"/>
      <c r="B63" s="20" t="s">
        <v>45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20" t="s">
        <v>94</v>
      </c>
    </row>
    <row r="64" spans="1:11" x14ac:dyDescent="0.3">
      <c r="A64" s="40"/>
      <c r="B64" s="20" t="s">
        <v>89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ref="A65" si="1">EDATE(A59,1)</f>
        <v>36831</v>
      </c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48">
        <v>36749</v>
      </c>
    </row>
    <row r="66" spans="1:11" x14ac:dyDescent="0.3">
      <c r="A66" s="40"/>
      <c r="B66" s="20" t="s">
        <v>49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0.5</v>
      </c>
      <c r="I66" s="9"/>
      <c r="J66" s="11"/>
      <c r="K66" s="20" t="s">
        <v>95</v>
      </c>
    </row>
    <row r="67" spans="1:11" x14ac:dyDescent="0.3">
      <c r="A67" s="40"/>
      <c r="B67" s="20" t="s">
        <v>45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 t="s">
        <v>96</v>
      </c>
    </row>
    <row r="68" spans="1:11" x14ac:dyDescent="0.3">
      <c r="A68" s="40"/>
      <c r="B68" s="20" t="s">
        <v>84</v>
      </c>
      <c r="C68" s="13">
        <v>1.25</v>
      </c>
      <c r="D68" s="39">
        <v>4.6000000000000006E-2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>EDATE(A65,1)</f>
        <v>36861</v>
      </c>
      <c r="B69" s="20" t="s">
        <v>45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97</v>
      </c>
    </row>
    <row r="70" spans="1:11" x14ac:dyDescent="0.3">
      <c r="A70" s="40"/>
      <c r="B70" s="20" t="s">
        <v>49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0.5</v>
      </c>
      <c r="I70" s="9"/>
      <c r="J70" s="11"/>
      <c r="K70" s="20" t="s">
        <v>98</v>
      </c>
    </row>
    <row r="71" spans="1:11" x14ac:dyDescent="0.3">
      <c r="A71" s="40"/>
      <c r="B71" s="20" t="s">
        <v>55</v>
      </c>
      <c r="C71" s="13">
        <v>1.25</v>
      </c>
      <c r="D71" s="39">
        <v>0.57499999999999996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7" t="s">
        <v>99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36892</v>
      </c>
      <c r="B73" s="20" t="s">
        <v>45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36951</v>
      </c>
    </row>
    <row r="74" spans="1:11" x14ac:dyDescent="0.3">
      <c r="A74" s="40"/>
      <c r="B74" s="20" t="s">
        <v>45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20" t="s">
        <v>100</v>
      </c>
    </row>
    <row r="75" spans="1:11" x14ac:dyDescent="0.3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20" t="s">
        <v>101</v>
      </c>
    </row>
    <row r="76" spans="1:11" x14ac:dyDescent="0.3">
      <c r="A76" s="40"/>
      <c r="B76" s="20" t="s">
        <v>102</v>
      </c>
      <c r="C76" s="13">
        <v>1.25</v>
      </c>
      <c r="D76" s="39">
        <v>1.3149999999999999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>EDATE(A73,1)</f>
        <v>36923</v>
      </c>
      <c r="B77" s="20" t="s">
        <v>45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8">
        <v>37044</v>
      </c>
    </row>
    <row r="78" spans="1:11" x14ac:dyDescent="0.3">
      <c r="A78" s="40"/>
      <c r="B78" s="20" t="s">
        <v>45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20" t="s">
        <v>103</v>
      </c>
    </row>
    <row r="79" spans="1:11" x14ac:dyDescent="0.3">
      <c r="A79" s="40"/>
      <c r="B79" s="20" t="s">
        <v>53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 t="s">
        <v>104</v>
      </c>
    </row>
    <row r="80" spans="1:11" x14ac:dyDescent="0.3">
      <c r="A80" s="40"/>
      <c r="B80" s="20" t="s">
        <v>45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106</v>
      </c>
    </row>
    <row r="81" spans="1:11" x14ac:dyDescent="0.3">
      <c r="A81" s="40"/>
      <c r="B81" s="20" t="s">
        <v>107</v>
      </c>
      <c r="C81" s="13">
        <v>1.25</v>
      </c>
      <c r="D81" s="39">
        <v>0.60199999999999998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>EDATE(A77,1)</f>
        <v>36951</v>
      </c>
      <c r="B82" s="20" t="s">
        <v>108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109</v>
      </c>
    </row>
    <row r="83" spans="1:11" x14ac:dyDescent="0.3">
      <c r="A83" s="40"/>
      <c r="B83" s="20" t="s">
        <v>45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20" t="s">
        <v>110</v>
      </c>
    </row>
    <row r="84" spans="1:11" x14ac:dyDescent="0.3">
      <c r="A84" s="40"/>
      <c r="B84" s="20" t="s">
        <v>111</v>
      </c>
      <c r="C84" s="13">
        <v>1.25</v>
      </c>
      <c r="D84" s="39">
        <v>1.044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>EDATE(A82,1)</f>
        <v>36982</v>
      </c>
      <c r="B85" s="20" t="s">
        <v>45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20" t="s">
        <v>112</v>
      </c>
    </row>
    <row r="86" spans="1:11" x14ac:dyDescent="0.3">
      <c r="A86" s="40"/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>EDATE(A85,1)</f>
        <v>37012</v>
      </c>
      <c r="B87" s="20" t="s">
        <v>113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114</v>
      </c>
    </row>
    <row r="88" spans="1:11" x14ac:dyDescent="0.3">
      <c r="A88" s="40"/>
      <c r="B88" s="20" t="s">
        <v>115</v>
      </c>
      <c r="C88" s="13"/>
      <c r="D88" s="39">
        <v>4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116</v>
      </c>
    </row>
    <row r="89" spans="1:11" x14ac:dyDescent="0.3">
      <c r="A89" s="40"/>
      <c r="B89" s="20" t="s">
        <v>45</v>
      </c>
      <c r="C89" s="13"/>
      <c r="D89" s="39"/>
      <c r="E89" s="9"/>
      <c r="F89" s="20"/>
      <c r="G89" s="13"/>
      <c r="H89" s="39">
        <v>1</v>
      </c>
      <c r="I89" s="9"/>
      <c r="J89" s="11"/>
      <c r="K89" s="20" t="s">
        <v>117</v>
      </c>
    </row>
    <row r="90" spans="1:11" x14ac:dyDescent="0.3">
      <c r="A90" s="40"/>
      <c r="B90" s="20" t="s">
        <v>119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120</v>
      </c>
    </row>
    <row r="91" spans="1:11" x14ac:dyDescent="0.3">
      <c r="A91" s="40"/>
      <c r="B91" s="20" t="s">
        <v>118</v>
      </c>
      <c r="C91" s="13">
        <v>1.25</v>
      </c>
      <c r="D91" s="39">
        <v>0.28999999999999998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>EDATE(A87,1)</f>
        <v>37043</v>
      </c>
      <c r="B92" s="20" t="s">
        <v>49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0.5</v>
      </c>
      <c r="I92" s="9"/>
      <c r="J92" s="11"/>
      <c r="K92" s="20" t="s">
        <v>121</v>
      </c>
    </row>
    <row r="93" spans="1:11" x14ac:dyDescent="0.3">
      <c r="A93" s="40"/>
      <c r="B93" s="20" t="s">
        <v>57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37202</v>
      </c>
    </row>
    <row r="94" spans="1:11" x14ac:dyDescent="0.3">
      <c r="A94" s="40"/>
      <c r="B94" s="20" t="s">
        <v>122</v>
      </c>
      <c r="C94" s="13">
        <v>1.25</v>
      </c>
      <c r="D94" s="39">
        <v>0.61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>EDATE(A92,1)</f>
        <v>37073</v>
      </c>
      <c r="B95" s="20" t="s">
        <v>45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20" t="s">
        <v>123</v>
      </c>
    </row>
    <row r="96" spans="1:11" x14ac:dyDescent="0.3">
      <c r="A96" s="40"/>
      <c r="B96" s="20" t="s">
        <v>45</v>
      </c>
      <c r="C96" s="13"/>
      <c r="D96" s="39"/>
      <c r="E96" s="9"/>
      <c r="F96" s="20"/>
      <c r="G96" s="13"/>
      <c r="H96" s="39">
        <v>1</v>
      </c>
      <c r="I96" s="9"/>
      <c r="J96" s="11"/>
      <c r="K96" s="20" t="s">
        <v>124</v>
      </c>
    </row>
    <row r="97" spans="1:11" x14ac:dyDescent="0.3">
      <c r="A97" s="40"/>
      <c r="B97" s="20" t="s">
        <v>125</v>
      </c>
      <c r="C97" s="13">
        <v>1.25</v>
      </c>
      <c r="D97" s="39">
        <v>0.16200000000000003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>EDATE(A95,1)</f>
        <v>37104</v>
      </c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37111</v>
      </c>
    </row>
    <row r="99" spans="1:11" x14ac:dyDescent="0.3">
      <c r="A99" s="40"/>
      <c r="B99" s="20" t="s">
        <v>49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0.5</v>
      </c>
      <c r="I99" s="9"/>
      <c r="J99" s="11"/>
      <c r="K99" s="20" t="s">
        <v>126</v>
      </c>
    </row>
    <row r="100" spans="1:11" x14ac:dyDescent="0.3">
      <c r="A100" s="40"/>
      <c r="B100" s="20" t="s">
        <v>127</v>
      </c>
      <c r="C100" s="13">
        <v>1.25</v>
      </c>
      <c r="D100" s="39">
        <v>7.9000000000000015E-2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>EDATE(A98,1)</f>
        <v>37135</v>
      </c>
      <c r="B101" s="20" t="s">
        <v>45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8">
        <v>37234</v>
      </c>
    </row>
    <row r="102" spans="1:11" x14ac:dyDescent="0.3">
      <c r="A102" s="40"/>
      <c r="B102" s="20" t="s">
        <v>128</v>
      </c>
      <c r="C102" s="13">
        <v>1.25</v>
      </c>
      <c r="D102" s="39">
        <v>8.1000000000000016E-2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>EDATE(A101,1)</f>
        <v>37165</v>
      </c>
      <c r="B103" s="20" t="s">
        <v>90</v>
      </c>
      <c r="C103" s="13"/>
      <c r="D103" s="39">
        <v>3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129</v>
      </c>
    </row>
    <row r="104" spans="1:11" x14ac:dyDescent="0.3">
      <c r="A104" s="40"/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>EDATE(A103,1)</f>
        <v>37196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ref="A106" si="2">EDATE(A105,1)</f>
        <v>37226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7" t="s">
        <v>130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37257</v>
      </c>
      <c r="B108" s="20" t="s">
        <v>45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20" t="s">
        <v>131</v>
      </c>
    </row>
    <row r="109" spans="1:11" x14ac:dyDescent="0.3">
      <c r="A109" s="40"/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>EDATE(A108,1)</f>
        <v>37288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ref="A111:A125" si="3">EDATE(A110,1)</f>
        <v>37316</v>
      </c>
      <c r="B111" s="20" t="s">
        <v>45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8">
        <v>37379</v>
      </c>
    </row>
    <row r="112" spans="1:11" x14ac:dyDescent="0.3">
      <c r="A112" s="40"/>
      <c r="B112" s="20" t="s">
        <v>119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133</v>
      </c>
    </row>
    <row r="113" spans="1:11" x14ac:dyDescent="0.3">
      <c r="A113" s="40">
        <f>EDATE(A111,1)</f>
        <v>37347</v>
      </c>
      <c r="B113" s="20" t="s">
        <v>57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132</v>
      </c>
    </row>
    <row r="114" spans="1:11" x14ac:dyDescent="0.3">
      <c r="A114" s="40"/>
      <c r="B114" s="20" t="s">
        <v>119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134</v>
      </c>
    </row>
    <row r="115" spans="1:11" x14ac:dyDescent="0.3">
      <c r="A115" s="40">
        <f>EDATE(A113,1)</f>
        <v>37377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3"/>
        <v>37408</v>
      </c>
      <c r="B116" s="20" t="s">
        <v>57</v>
      </c>
      <c r="C116" s="13"/>
      <c r="D116" s="39">
        <v>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135</v>
      </c>
    </row>
    <row r="117" spans="1:11" x14ac:dyDescent="0.3">
      <c r="A117" s="40"/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>EDATE(A116,1)</f>
        <v>37438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3"/>
        <v>37469</v>
      </c>
      <c r="B119" s="20" t="s">
        <v>45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8">
        <v>37598</v>
      </c>
    </row>
    <row r="120" spans="1:11" x14ac:dyDescent="0.3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>EDATE(A119,1)</f>
        <v>37500</v>
      </c>
      <c r="B121" s="20" t="s">
        <v>45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20" t="s">
        <v>136</v>
      </c>
    </row>
    <row r="122" spans="1:11" x14ac:dyDescent="0.3">
      <c r="A122" s="40"/>
      <c r="B122" s="20" t="s">
        <v>90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137</v>
      </c>
    </row>
    <row r="123" spans="1:11" x14ac:dyDescent="0.3">
      <c r="A123" s="40"/>
      <c r="B123" s="20" t="s">
        <v>138</v>
      </c>
      <c r="C123" s="13">
        <v>1.25</v>
      </c>
      <c r="D123" s="39">
        <v>6.9000000000000006E-2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>EDATE(A121,1)</f>
        <v>37530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3"/>
        <v>37561</v>
      </c>
      <c r="B125" s="20" t="s">
        <v>53</v>
      </c>
      <c r="C125" s="13"/>
      <c r="D125" s="39">
        <v>2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 t="s">
        <v>139</v>
      </c>
    </row>
    <row r="126" spans="1:11" x14ac:dyDescent="0.3">
      <c r="A126" s="40"/>
      <c r="B126" s="20" t="s">
        <v>140</v>
      </c>
      <c r="C126" s="13">
        <v>1.25</v>
      </c>
      <c r="D126" s="39">
        <v>0.52700000000000002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>EDATE(A125,1)</f>
        <v>37591</v>
      </c>
      <c r="B127" s="20" t="s">
        <v>113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3</v>
      </c>
      <c r="I127" s="9"/>
      <c r="J127" s="11"/>
      <c r="K127" s="20" t="s">
        <v>143</v>
      </c>
    </row>
    <row r="128" spans="1:11" x14ac:dyDescent="0.3">
      <c r="A128" s="40"/>
      <c r="B128" s="20" t="s">
        <v>141</v>
      </c>
      <c r="C128" s="13">
        <v>1.25</v>
      </c>
      <c r="D128" s="39">
        <v>1.2869999999999999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7" t="s">
        <v>142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37622</v>
      </c>
      <c r="B130" s="20" t="s">
        <v>108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2</v>
      </c>
      <c r="I130" s="9"/>
      <c r="J130" s="11"/>
      <c r="K130" s="20" t="s">
        <v>144</v>
      </c>
    </row>
    <row r="131" spans="1:11" x14ac:dyDescent="0.3">
      <c r="A131" s="40"/>
      <c r="B131" s="20" t="s">
        <v>145</v>
      </c>
      <c r="C131" s="13">
        <v>1.25</v>
      </c>
      <c r="D131" s="39">
        <v>0.67100000000000004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>EDATE(A130,1)</f>
        <v>37653</v>
      </c>
      <c r="B132" s="20" t="s">
        <v>45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146</v>
      </c>
    </row>
    <row r="133" spans="1:11" x14ac:dyDescent="0.3">
      <c r="A133" s="40"/>
      <c r="B133" s="20" t="s">
        <v>70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48">
        <v>37743</v>
      </c>
    </row>
    <row r="134" spans="1:11" x14ac:dyDescent="0.3">
      <c r="A134" s="40"/>
      <c r="B134" s="20" t="s">
        <v>147</v>
      </c>
      <c r="C134" s="13">
        <v>1.25</v>
      </c>
      <c r="D134" s="39">
        <v>1.056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>EDATE(A132,1)</f>
        <v>37681</v>
      </c>
      <c r="B135" s="20" t="s">
        <v>119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149</v>
      </c>
    </row>
    <row r="136" spans="1:11" x14ac:dyDescent="0.3">
      <c r="A136" s="40"/>
      <c r="B136" s="20" t="s">
        <v>148</v>
      </c>
      <c r="C136" s="13">
        <v>1.25</v>
      </c>
      <c r="D136" s="39">
        <v>2.0329999999999999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>EDATE(A135,1)</f>
        <v>37712</v>
      </c>
      <c r="B137" s="20" t="s">
        <v>150</v>
      </c>
      <c r="C137" s="13">
        <v>1.25</v>
      </c>
      <c r="D137" s="39">
        <v>1.002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ref="A138:A145" si="4">EDATE(A137,1)</f>
        <v>37742</v>
      </c>
      <c r="B138" s="20" t="s">
        <v>45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8">
        <v>37838</v>
      </c>
    </row>
    <row r="139" spans="1:11" x14ac:dyDescent="0.3">
      <c r="A139" s="40"/>
      <c r="B139" s="20" t="s">
        <v>119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8" t="s">
        <v>151</v>
      </c>
    </row>
    <row r="140" spans="1:11" x14ac:dyDescent="0.3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>EDATE(A138,1)</f>
        <v>37773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4"/>
        <v>37803</v>
      </c>
      <c r="B142" s="20" t="s">
        <v>57</v>
      </c>
      <c r="C142" s="13"/>
      <c r="D142" s="39">
        <v>1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152</v>
      </c>
    </row>
    <row r="143" spans="1:11" x14ac:dyDescent="0.3">
      <c r="A143" s="40"/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>EDATE(A142,1)</f>
        <v>37834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4"/>
        <v>37865</v>
      </c>
      <c r="B145" s="20" t="s">
        <v>115</v>
      </c>
      <c r="C145" s="13"/>
      <c r="D145" s="39">
        <v>4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153</v>
      </c>
    </row>
    <row r="146" spans="1:11" x14ac:dyDescent="0.3">
      <c r="A146" s="40"/>
      <c r="B146" s="20" t="s">
        <v>154</v>
      </c>
      <c r="C146" s="13">
        <v>1.25</v>
      </c>
      <c r="D146" s="39">
        <v>0.70199999999999996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>EDATE(A145,1)</f>
        <v>37895</v>
      </c>
      <c r="B147" s="20" t="s">
        <v>45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48">
        <v>37782</v>
      </c>
    </row>
    <row r="148" spans="1:11" x14ac:dyDescent="0.3">
      <c r="A148" s="40"/>
      <c r="B148" s="20" t="s">
        <v>155</v>
      </c>
      <c r="C148" s="13">
        <v>1.25</v>
      </c>
      <c r="D148" s="39">
        <v>0.42099999999999999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>EDATE(A147,1)</f>
        <v>37926</v>
      </c>
      <c r="B149" s="20" t="s">
        <v>108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2</v>
      </c>
      <c r="I149" s="9"/>
      <c r="J149" s="11"/>
      <c r="K149" s="20" t="s">
        <v>156</v>
      </c>
    </row>
    <row r="150" spans="1:11" x14ac:dyDescent="0.3">
      <c r="A150" s="40"/>
      <c r="B150" s="20" t="s">
        <v>157</v>
      </c>
      <c r="C150" s="13">
        <v>1.25</v>
      </c>
      <c r="D150" s="39">
        <v>0.84799999999999998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>EDATE(A149,1)</f>
        <v>37956</v>
      </c>
      <c r="B151" s="20" t="s">
        <v>57</v>
      </c>
      <c r="C151" s="13"/>
      <c r="D151" s="39">
        <v>1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158</v>
      </c>
    </row>
    <row r="152" spans="1:11" x14ac:dyDescent="0.3">
      <c r="A152" s="40"/>
      <c r="B152" s="20" t="s">
        <v>145</v>
      </c>
      <c r="C152" s="13">
        <v>1.25</v>
      </c>
      <c r="D152" s="39">
        <v>0.67100000000000004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7" t="s">
        <v>159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37987</v>
      </c>
      <c r="B154" s="20" t="s">
        <v>45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20" t="s">
        <v>160</v>
      </c>
    </row>
    <row r="155" spans="1:11" x14ac:dyDescent="0.3">
      <c r="A155" s="40"/>
      <c r="B155" s="20" t="s">
        <v>147</v>
      </c>
      <c r="C155" s="13">
        <v>1.25</v>
      </c>
      <c r="D155" s="39">
        <v>1.056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>EDATE(A154,1)</f>
        <v>38018</v>
      </c>
      <c r="B156" s="20" t="s">
        <v>119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161</v>
      </c>
    </row>
    <row r="157" spans="1:11" x14ac:dyDescent="0.3">
      <c r="A157" s="40"/>
      <c r="B157" s="20" t="s">
        <v>162</v>
      </c>
      <c r="C157" s="13">
        <v>1.25</v>
      </c>
      <c r="D157" s="39">
        <v>0.26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>EDATE(A156,1)</f>
        <v>38047</v>
      </c>
      <c r="B158" s="20" t="s">
        <v>57</v>
      </c>
      <c r="C158" s="13"/>
      <c r="D158" s="39">
        <v>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8">
        <v>38324</v>
      </c>
    </row>
    <row r="159" spans="1:11" x14ac:dyDescent="0.3">
      <c r="A159" s="40"/>
      <c r="B159" s="20" t="s">
        <v>53</v>
      </c>
      <c r="C159" s="13"/>
      <c r="D159" s="39">
        <v>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48">
        <v>38325</v>
      </c>
    </row>
    <row r="160" spans="1:11" x14ac:dyDescent="0.3">
      <c r="A160" s="40"/>
      <c r="B160" s="20" t="s">
        <v>163</v>
      </c>
      <c r="C160" s="13">
        <v>1.25</v>
      </c>
      <c r="D160" s="39">
        <v>0.26700000000000002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>EDATE(A158,1)</f>
        <v>38078</v>
      </c>
      <c r="B161" s="20" t="s">
        <v>45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164</v>
      </c>
    </row>
    <row r="162" spans="1:11" x14ac:dyDescent="0.3">
      <c r="A162" s="40"/>
      <c r="B162" s="20" t="s">
        <v>119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167</v>
      </c>
    </row>
    <row r="163" spans="1:11" x14ac:dyDescent="0.3">
      <c r="A163" s="40"/>
      <c r="B163" s="20" t="s">
        <v>165</v>
      </c>
      <c r="C163" s="13">
        <v>1.25</v>
      </c>
      <c r="D163" s="39">
        <v>0.221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>EDATE(A161,1)</f>
        <v>38108</v>
      </c>
      <c r="B164" s="20" t="s">
        <v>166</v>
      </c>
      <c r="C164" s="13">
        <v>1.25</v>
      </c>
      <c r="D164" s="39">
        <v>0.19800000000000001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ref="A165:A175" si="5">EDATE(A164,1)</f>
        <v>38139</v>
      </c>
      <c r="B165" s="20" t="s">
        <v>168</v>
      </c>
      <c r="C165" s="13">
        <v>1.25</v>
      </c>
      <c r="D165" s="39">
        <v>0.217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5"/>
        <v>38169</v>
      </c>
      <c r="B166" s="20" t="s">
        <v>113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3</v>
      </c>
      <c r="I166" s="9"/>
      <c r="J166" s="11"/>
      <c r="K166" s="20" t="s">
        <v>169</v>
      </c>
    </row>
    <row r="167" spans="1:11" x14ac:dyDescent="0.3">
      <c r="A167" s="40"/>
      <c r="B167" s="20" t="s">
        <v>53</v>
      </c>
      <c r="C167" s="13"/>
      <c r="D167" s="39">
        <v>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170</v>
      </c>
    </row>
    <row r="168" spans="1:11" x14ac:dyDescent="0.3">
      <c r="A168" s="40"/>
      <c r="B168" s="20" t="s">
        <v>171</v>
      </c>
      <c r="C168" s="13">
        <v>1.25</v>
      </c>
      <c r="D168" s="39">
        <v>1.573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>EDATE(A166,1)</f>
        <v>38200</v>
      </c>
      <c r="B169" s="20" t="s">
        <v>172</v>
      </c>
      <c r="C169" s="13">
        <v>1.25</v>
      </c>
      <c r="D169" s="39">
        <v>0.89800000000000002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>EDATE(A169,1)</f>
        <v>38231</v>
      </c>
      <c r="B170" s="20" t="s">
        <v>57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 t="s">
        <v>173</v>
      </c>
      <c r="C171" s="13">
        <v>1.25</v>
      </c>
      <c r="D171" s="39">
        <v>1.2770000000000001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>EDATE(A170,1)</f>
        <v>38261</v>
      </c>
      <c r="B172" s="20" t="s">
        <v>45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38331</v>
      </c>
    </row>
    <row r="173" spans="1:11" x14ac:dyDescent="0.3">
      <c r="A173" s="40"/>
      <c r="B173" s="20" t="s">
        <v>174</v>
      </c>
      <c r="C173" s="13">
        <v>1.25</v>
      </c>
      <c r="D173" s="39">
        <v>1.79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>EDATE(A172,1)</f>
        <v>38292</v>
      </c>
      <c r="B174" s="20" t="s">
        <v>175</v>
      </c>
      <c r="C174" s="13">
        <v>1.25</v>
      </c>
      <c r="D174" s="39">
        <v>0.34399999999999997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 t="shared" si="5"/>
        <v>38322</v>
      </c>
      <c r="B175" s="20" t="s">
        <v>176</v>
      </c>
      <c r="C175" s="13">
        <v>1.25</v>
      </c>
      <c r="D175" s="39">
        <v>2.7669999999999999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7" t="s">
        <v>177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38353</v>
      </c>
      <c r="B177" s="20" t="s">
        <v>90</v>
      </c>
      <c r="C177" s="13"/>
      <c r="D177" s="39">
        <v>3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178</v>
      </c>
    </row>
    <row r="178" spans="1:11" x14ac:dyDescent="0.3">
      <c r="A178" s="40"/>
      <c r="B178" s="20" t="s">
        <v>45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8">
        <v>38385</v>
      </c>
    </row>
    <row r="179" spans="1:11" x14ac:dyDescent="0.3">
      <c r="A179" s="40"/>
      <c r="B179" s="20" t="s">
        <v>179</v>
      </c>
      <c r="C179" s="13">
        <v>1.25</v>
      </c>
      <c r="D179" s="39">
        <v>0.70399999999999996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>EDATE(A177,1)</f>
        <v>38384</v>
      </c>
      <c r="B180" s="20" t="s">
        <v>180</v>
      </c>
      <c r="C180" s="13">
        <v>1.25</v>
      </c>
      <c r="D180" s="39">
        <v>0.27300000000000002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ref="A181:A200" si="6">EDATE(A180,1)</f>
        <v>38412</v>
      </c>
      <c r="B181" s="20" t="s">
        <v>119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181</v>
      </c>
    </row>
    <row r="182" spans="1:11" x14ac:dyDescent="0.3">
      <c r="A182" s="40"/>
      <c r="B182" s="20" t="s">
        <v>182</v>
      </c>
      <c r="C182" s="13">
        <v>1.25</v>
      </c>
      <c r="D182" s="39">
        <v>1.302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>EDATE(A181,1)</f>
        <v>38443</v>
      </c>
      <c r="B183" s="20" t="s">
        <v>45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183</v>
      </c>
    </row>
    <row r="184" spans="1:11" x14ac:dyDescent="0.3">
      <c r="A184" s="40"/>
      <c r="B184" s="20" t="s">
        <v>184</v>
      </c>
      <c r="C184" s="13">
        <v>1.25</v>
      </c>
      <c r="D184" s="39">
        <v>0.14000000000000001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>EDATE(A183,1)</f>
        <v>38473</v>
      </c>
      <c r="B185" s="20" t="s">
        <v>185</v>
      </c>
      <c r="C185" s="13"/>
      <c r="D185" s="39">
        <v>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186</v>
      </c>
    </row>
    <row r="186" spans="1:11" x14ac:dyDescent="0.3">
      <c r="A186" s="40"/>
      <c r="B186" s="20" t="s">
        <v>187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 t="s">
        <v>188</v>
      </c>
    </row>
    <row r="187" spans="1:11" x14ac:dyDescent="0.3">
      <c r="A187" s="40"/>
      <c r="B187" s="20" t="s">
        <v>182</v>
      </c>
      <c r="C187" s="13">
        <v>1.25</v>
      </c>
      <c r="D187" s="39">
        <v>1.302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>EDATE(A185,1)</f>
        <v>38504</v>
      </c>
      <c r="B188" s="20" t="s">
        <v>45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20" t="s">
        <v>189</v>
      </c>
    </row>
    <row r="189" spans="1:11" x14ac:dyDescent="0.3">
      <c r="A189" s="40"/>
      <c r="B189" s="20" t="s">
        <v>145</v>
      </c>
      <c r="C189" s="13">
        <v>1.25</v>
      </c>
      <c r="D189" s="39">
        <v>0.67100000000000004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>EDATE(A188,1)</f>
        <v>38534</v>
      </c>
      <c r="B190" s="20" t="s">
        <v>45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20" t="s">
        <v>190</v>
      </c>
    </row>
    <row r="191" spans="1:11" x14ac:dyDescent="0.3">
      <c r="A191" s="40"/>
      <c r="B191" s="20" t="s">
        <v>191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192</v>
      </c>
    </row>
    <row r="192" spans="1:11" x14ac:dyDescent="0.3">
      <c r="A192" s="40"/>
      <c r="B192" s="20" t="s">
        <v>193</v>
      </c>
      <c r="C192" s="13">
        <v>1.25</v>
      </c>
      <c r="D192" s="39">
        <v>0.33700000000000002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>EDATE(A190,1)</f>
        <v>38565</v>
      </c>
      <c r="B193" s="20" t="s">
        <v>194</v>
      </c>
      <c r="C193" s="13">
        <v>1.25</v>
      </c>
      <c r="D193" s="39">
        <v>2.9039999999999999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6"/>
        <v>38596</v>
      </c>
      <c r="B194" s="20" t="s">
        <v>45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48">
        <v>38512</v>
      </c>
    </row>
    <row r="195" spans="1:11" x14ac:dyDescent="0.3">
      <c r="A195" s="40"/>
      <c r="B195" s="20" t="s">
        <v>108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2</v>
      </c>
      <c r="I195" s="9"/>
      <c r="J195" s="11"/>
      <c r="K195" s="20" t="s">
        <v>195</v>
      </c>
    </row>
    <row r="196" spans="1:11" x14ac:dyDescent="0.3">
      <c r="A196" s="40"/>
      <c r="B196" s="20" t="s">
        <v>196</v>
      </c>
      <c r="C196" s="13">
        <v>1.25</v>
      </c>
      <c r="D196" s="39">
        <v>0.73699999999999999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>EDATE(A194,1)</f>
        <v>38626</v>
      </c>
      <c r="B197" s="20" t="s">
        <v>185</v>
      </c>
      <c r="C197" s="13"/>
      <c r="D197" s="39">
        <v>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197</v>
      </c>
    </row>
    <row r="198" spans="1:11" x14ac:dyDescent="0.3">
      <c r="A198" s="40"/>
      <c r="B198" s="20" t="s">
        <v>199</v>
      </c>
      <c r="C198" s="13">
        <v>1.25</v>
      </c>
      <c r="D198" s="39">
        <v>3.8479999999999999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>EDATE(A197,1)</f>
        <v>38657</v>
      </c>
      <c r="B199" s="20" t="s">
        <v>198</v>
      </c>
      <c r="C199" s="13">
        <v>1.25</v>
      </c>
      <c r="D199" s="39">
        <v>1.4830000000000001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6"/>
        <v>38687</v>
      </c>
      <c r="B200" s="20" t="s">
        <v>208</v>
      </c>
      <c r="C200" s="13"/>
      <c r="D200" s="39">
        <v>2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200</v>
      </c>
    </row>
    <row r="201" spans="1:11" x14ac:dyDescent="0.3">
      <c r="A201" s="40"/>
      <c r="B201" s="20" t="s">
        <v>201</v>
      </c>
      <c r="C201" s="13">
        <v>1.25</v>
      </c>
      <c r="D201" s="39">
        <v>0.73499999999999999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7" t="s">
        <v>202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38718</v>
      </c>
      <c r="B203" s="20" t="s">
        <v>203</v>
      </c>
      <c r="C203" s="13">
        <v>1.25</v>
      </c>
      <c r="D203" s="39">
        <v>0.41000000000000003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f>EDATE(A203,1)</f>
        <v>38749</v>
      </c>
      <c r="B204" s="20" t="s">
        <v>187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204</v>
      </c>
    </row>
    <row r="205" spans="1:11" x14ac:dyDescent="0.3">
      <c r="A205" s="40"/>
      <c r="B205" s="20" t="s">
        <v>45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48">
        <v>38720</v>
      </c>
    </row>
    <row r="206" spans="1:11" x14ac:dyDescent="0.3">
      <c r="A206" s="40"/>
      <c r="B206" s="20" t="s">
        <v>205</v>
      </c>
      <c r="C206" s="13">
        <v>1.25</v>
      </c>
      <c r="D206" s="39">
        <v>0.442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>EDATE(A204,1)</f>
        <v>38777</v>
      </c>
      <c r="B207" s="20" t="s">
        <v>119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206</v>
      </c>
    </row>
    <row r="208" spans="1:11" x14ac:dyDescent="0.3">
      <c r="A208" s="40"/>
      <c r="B208" s="20" t="s">
        <v>207</v>
      </c>
      <c r="C208" s="13">
        <v>1.25</v>
      </c>
      <c r="D208" s="39">
        <v>2.069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>EDATE(A207,1)</f>
        <v>38808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/>
      <c r="B210" s="20" t="s">
        <v>208</v>
      </c>
      <c r="C210" s="13"/>
      <c r="D210" s="39">
        <v>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209</v>
      </c>
    </row>
    <row r="211" spans="1:11" x14ac:dyDescent="0.3">
      <c r="A211" s="40"/>
      <c r="B211" s="20" t="s">
        <v>210</v>
      </c>
      <c r="C211" s="13"/>
      <c r="D211" s="39">
        <v>0.871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>
        <f>EDATE(A209,1)</f>
        <v>38838</v>
      </c>
      <c r="B212" s="20" t="s">
        <v>211</v>
      </c>
      <c r="C212" s="13">
        <v>1.25</v>
      </c>
      <c r="D212" s="39">
        <v>1.5150000000000001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ref="A213:A221" si="7">EDATE(A212,1)</f>
        <v>38869</v>
      </c>
      <c r="B213" s="20" t="s">
        <v>212</v>
      </c>
      <c r="C213" s="13">
        <v>1.25</v>
      </c>
      <c r="D213" s="39">
        <v>0.38300000000000001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7"/>
        <v>38899</v>
      </c>
      <c r="B214" s="20" t="s">
        <v>213</v>
      </c>
      <c r="C214" s="13">
        <v>1.25</v>
      </c>
      <c r="D214" s="39">
        <v>2.706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7"/>
        <v>38930</v>
      </c>
      <c r="B215" s="20" t="s">
        <v>214</v>
      </c>
      <c r="C215" s="13">
        <v>1.25</v>
      </c>
      <c r="D215" s="39">
        <v>1.6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 t="shared" si="7"/>
        <v>38961</v>
      </c>
      <c r="B216" s="20" t="s">
        <v>45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39030</v>
      </c>
    </row>
    <row r="217" spans="1:11" x14ac:dyDescent="0.3">
      <c r="A217" s="40"/>
      <c r="B217" s="20" t="s">
        <v>208</v>
      </c>
      <c r="C217" s="13"/>
      <c r="D217" s="39">
        <v>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215</v>
      </c>
    </row>
    <row r="218" spans="1:11" x14ac:dyDescent="0.3">
      <c r="A218" s="40"/>
      <c r="B218" s="20" t="s">
        <v>216</v>
      </c>
      <c r="C218" s="13">
        <v>1.25</v>
      </c>
      <c r="D218" s="39">
        <v>0.71899999999999997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>EDATE(A216,1)</f>
        <v>38991</v>
      </c>
      <c r="B219" s="20" t="s">
        <v>217</v>
      </c>
      <c r="C219" s="13">
        <v>1.25</v>
      </c>
      <c r="D219" s="39">
        <v>1.5310000000000001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7"/>
        <v>39022</v>
      </c>
      <c r="B220" s="20" t="s">
        <v>196</v>
      </c>
      <c r="C220" s="13">
        <v>1.25</v>
      </c>
      <c r="D220" s="39">
        <v>0.73699999999999999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7"/>
        <v>39052</v>
      </c>
      <c r="B221" s="20" t="s">
        <v>185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48">
        <v>39063</v>
      </c>
    </row>
    <row r="222" spans="1:11" x14ac:dyDescent="0.3">
      <c r="A222" s="40"/>
      <c r="B222" s="20" t="s">
        <v>218</v>
      </c>
      <c r="C222" s="13">
        <v>1.25</v>
      </c>
      <c r="D222" s="39">
        <v>2.0019999999999998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7" t="s">
        <v>219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v>39083</v>
      </c>
      <c r="B224" s="20" t="s">
        <v>45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20" t="s">
        <v>220</v>
      </c>
    </row>
    <row r="225" spans="1:11" x14ac:dyDescent="0.3">
      <c r="A225" s="40"/>
      <c r="B225" s="20" t="s">
        <v>221</v>
      </c>
      <c r="C225" s="13">
        <v>1.25</v>
      </c>
      <c r="D225" s="39">
        <v>1.3120000000000001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>EDATE(A224,1)</f>
        <v>39114</v>
      </c>
      <c r="B226" s="20" t="s">
        <v>222</v>
      </c>
      <c r="C226" s="13">
        <v>1.25</v>
      </c>
      <c r="D226" s="39">
        <v>1.4350000000000001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ref="A227:A242" si="8">EDATE(A226,1)</f>
        <v>39142</v>
      </c>
      <c r="B227" s="20" t="s">
        <v>119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223</v>
      </c>
    </row>
    <row r="228" spans="1:11" x14ac:dyDescent="0.3">
      <c r="A228" s="40"/>
      <c r="B228" s="20" t="s">
        <v>224</v>
      </c>
      <c r="C228" s="13">
        <v>1.25</v>
      </c>
      <c r="D228" s="39">
        <v>0.879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>EDATE(A227,1)</f>
        <v>39173</v>
      </c>
      <c r="B229" s="20" t="s">
        <v>45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20" t="s">
        <v>225</v>
      </c>
    </row>
    <row r="230" spans="1:11" x14ac:dyDescent="0.3">
      <c r="A230" s="40"/>
      <c r="B230" s="20" t="s">
        <v>119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226</v>
      </c>
    </row>
    <row r="231" spans="1:11" x14ac:dyDescent="0.3">
      <c r="A231" s="40"/>
      <c r="B231" s="20" t="s">
        <v>227</v>
      </c>
      <c r="C231" s="13">
        <v>1.25</v>
      </c>
      <c r="D231" s="39">
        <v>1.1480000000000001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>EDATE(A229,1)</f>
        <v>39203</v>
      </c>
      <c r="B232" s="20" t="s">
        <v>228</v>
      </c>
      <c r="C232" s="13">
        <v>1.25</v>
      </c>
      <c r="D232" s="39">
        <v>0.82499999999999996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8"/>
        <v>39234</v>
      </c>
      <c r="B233" s="20" t="s">
        <v>185</v>
      </c>
      <c r="C233" s="13"/>
      <c r="D233" s="39">
        <v>1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229</v>
      </c>
    </row>
    <row r="234" spans="1:11" x14ac:dyDescent="0.3">
      <c r="A234" s="40"/>
      <c r="B234" s="20" t="s">
        <v>230</v>
      </c>
      <c r="C234" s="13">
        <v>1.25</v>
      </c>
      <c r="D234" s="39">
        <v>1.319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>EDATE(A233,1)</f>
        <v>39264</v>
      </c>
      <c r="B235" s="15" t="s">
        <v>45</v>
      </c>
      <c r="C235" s="13"/>
      <c r="D235" s="42"/>
      <c r="E235" s="9"/>
      <c r="F235" s="15"/>
      <c r="G235" s="41" t="str">
        <f>IF(ISBLANK(Table1[[#This Row],[EARNED]]),"",Table1[[#This Row],[EARNED]])</f>
        <v/>
      </c>
      <c r="H235" s="42">
        <v>1</v>
      </c>
      <c r="I235" s="9"/>
      <c r="J235" s="12"/>
      <c r="K235" s="51">
        <v>39393</v>
      </c>
    </row>
    <row r="236" spans="1:11" x14ac:dyDescent="0.3">
      <c r="A236" s="40"/>
      <c r="B236" s="20" t="s">
        <v>231</v>
      </c>
      <c r="C236" s="13">
        <v>1.25</v>
      </c>
      <c r="D236" s="39">
        <v>1.1830000000000001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>EDATE(A235,1)</f>
        <v>39295</v>
      </c>
      <c r="B237" s="20" t="s">
        <v>45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20" t="s">
        <v>233</v>
      </c>
    </row>
    <row r="238" spans="1:11" x14ac:dyDescent="0.3">
      <c r="A238" s="40"/>
      <c r="B238" s="20" t="s">
        <v>232</v>
      </c>
      <c r="C238" s="13">
        <v>1.25</v>
      </c>
      <c r="D238" s="39">
        <v>1.3479999999999999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>EDATE(A237,1)</f>
        <v>39326</v>
      </c>
      <c r="B239" s="20" t="s">
        <v>208</v>
      </c>
      <c r="C239" s="13"/>
      <c r="D239" s="39">
        <v>2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234</v>
      </c>
    </row>
    <row r="240" spans="1:11" x14ac:dyDescent="0.3">
      <c r="A240" s="40"/>
      <c r="B240" s="20" t="s">
        <v>235</v>
      </c>
      <c r="C240" s="13">
        <v>1.25</v>
      </c>
      <c r="D240" s="39">
        <v>3.133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>EDATE(A239,1)</f>
        <v>39356</v>
      </c>
      <c r="B241" s="20" t="s">
        <v>236</v>
      </c>
      <c r="C241" s="13">
        <v>1.25</v>
      </c>
      <c r="D241" s="39">
        <v>1.548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 t="shared" si="8"/>
        <v>39387</v>
      </c>
      <c r="B242" s="20" t="s">
        <v>45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8">
        <v>39427</v>
      </c>
    </row>
    <row r="243" spans="1:11" x14ac:dyDescent="0.3">
      <c r="A243" s="40"/>
      <c r="B243" s="20" t="s">
        <v>108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2</v>
      </c>
      <c r="I243" s="9"/>
      <c r="J243" s="11"/>
      <c r="K243" s="20" t="s">
        <v>237</v>
      </c>
    </row>
    <row r="244" spans="1:11" x14ac:dyDescent="0.3">
      <c r="A244" s="40"/>
      <c r="B244" s="20" t="s">
        <v>238</v>
      </c>
      <c r="C244" s="13">
        <v>1.25</v>
      </c>
      <c r="D244" s="39">
        <v>2.2349999999999999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>EDATE(A242,1)</f>
        <v>39417</v>
      </c>
      <c r="B245" s="20" t="s">
        <v>208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/>
      <c r="B246" s="20" t="s">
        <v>239</v>
      </c>
      <c r="C246" s="13">
        <v>1.25</v>
      </c>
      <c r="D246" s="39">
        <v>1.8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7" t="s">
        <v>240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39448</v>
      </c>
      <c r="B248" s="20" t="s">
        <v>45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39479</v>
      </c>
    </row>
    <row r="249" spans="1:11" x14ac:dyDescent="0.3">
      <c r="A249" s="40"/>
      <c r="B249" s="20" t="s">
        <v>241</v>
      </c>
      <c r="C249" s="13">
        <v>1.25</v>
      </c>
      <c r="D249" s="39">
        <v>2.6920000000000002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48"/>
    </row>
    <row r="250" spans="1:11" x14ac:dyDescent="0.3">
      <c r="A250" s="40">
        <f>EDATE(A248,1)</f>
        <v>39479</v>
      </c>
      <c r="B250" s="20" t="s">
        <v>242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4</v>
      </c>
      <c r="I250" s="9"/>
      <c r="J250" s="11"/>
      <c r="K250" s="20" t="s">
        <v>243</v>
      </c>
    </row>
    <row r="251" spans="1:11" x14ac:dyDescent="0.3">
      <c r="A251" s="40"/>
      <c r="B251" s="20" t="s">
        <v>244</v>
      </c>
      <c r="C251" s="13">
        <v>1.25</v>
      </c>
      <c r="D251" s="39">
        <v>0.215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>EDATE(A250,1)</f>
        <v>39508</v>
      </c>
      <c r="B252" s="20" t="s">
        <v>119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245</v>
      </c>
    </row>
    <row r="253" spans="1:11" x14ac:dyDescent="0.3">
      <c r="A253" s="40"/>
      <c r="B253" s="20" t="s">
        <v>208</v>
      </c>
      <c r="C253" s="13"/>
      <c r="D253" s="39">
        <v>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248</v>
      </c>
    </row>
    <row r="254" spans="1:11" x14ac:dyDescent="0.3">
      <c r="A254" s="40"/>
      <c r="B254" s="20" t="s">
        <v>246</v>
      </c>
      <c r="C254" s="13">
        <v>1.25</v>
      </c>
      <c r="D254" s="39">
        <v>1.2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>EDATE(A252,1)</f>
        <v>39539</v>
      </c>
      <c r="B255" s="20" t="s">
        <v>45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48">
        <v>39542</v>
      </c>
    </row>
    <row r="256" spans="1:11" x14ac:dyDescent="0.3">
      <c r="A256" s="40"/>
      <c r="B256" s="20" t="s">
        <v>247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>EDATE(A255,1)</f>
        <v>39569</v>
      </c>
      <c r="B257" s="20" t="s">
        <v>249</v>
      </c>
      <c r="C257" s="13">
        <v>1.25</v>
      </c>
      <c r="D257" s="39">
        <v>0.77900000000000003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>EDATE(A257,1)</f>
        <v>39600</v>
      </c>
      <c r="B258" s="20" t="s">
        <v>45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20" t="s">
        <v>250</v>
      </c>
    </row>
    <row r="259" spans="1:11" x14ac:dyDescent="0.3">
      <c r="A259" s="40"/>
      <c r="B259" s="20" t="s">
        <v>251</v>
      </c>
      <c r="C259" s="13">
        <v>1.25</v>
      </c>
      <c r="D259" s="39">
        <v>0.95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>EDATE(A258,1)</f>
        <v>39630</v>
      </c>
      <c r="B260" s="20" t="s">
        <v>252</v>
      </c>
      <c r="C260" s="13">
        <v>1.25</v>
      </c>
      <c r="D260" s="39">
        <v>2.7370000000000001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ref="A261:A264" si="9">EDATE(A260,1)</f>
        <v>39661</v>
      </c>
      <c r="B261" s="20" t="s">
        <v>253</v>
      </c>
      <c r="C261" s="13">
        <v>1.25</v>
      </c>
      <c r="D261" s="39">
        <v>0.74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9"/>
        <v>39692</v>
      </c>
      <c r="B262" s="20" t="s">
        <v>254</v>
      </c>
      <c r="C262" s="13">
        <v>1.25</v>
      </c>
      <c r="D262" s="39">
        <v>0.27100000000000002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 t="shared" si="9"/>
        <v>39722</v>
      </c>
      <c r="B263" s="20" t="s">
        <v>255</v>
      </c>
      <c r="C263" s="13">
        <v>1.25</v>
      </c>
      <c r="D263" s="39">
        <v>1.29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 t="shared" si="9"/>
        <v>39753</v>
      </c>
      <c r="B264" s="20" t="s">
        <v>45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39549</v>
      </c>
    </row>
    <row r="265" spans="1:11" x14ac:dyDescent="0.3">
      <c r="A265" s="40"/>
      <c r="B265" s="20" t="s">
        <v>256</v>
      </c>
      <c r="C265" s="13">
        <v>1.25</v>
      </c>
      <c r="D265" s="39">
        <v>2.2080000000000002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>EDATE(A264,1)</f>
        <v>39783</v>
      </c>
      <c r="B266" s="20" t="s">
        <v>208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/>
      <c r="B267" s="20" t="s">
        <v>227</v>
      </c>
      <c r="C267" s="13">
        <v>1.25</v>
      </c>
      <c r="D267" s="39">
        <v>1.1480000000000001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7" t="s">
        <v>257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39814</v>
      </c>
      <c r="B269" s="20" t="s">
        <v>45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48">
        <v>40026</v>
      </c>
    </row>
    <row r="270" spans="1:11" x14ac:dyDescent="0.3">
      <c r="A270" s="40"/>
      <c r="B270" s="20" t="s">
        <v>258</v>
      </c>
      <c r="C270" s="13">
        <v>1.25</v>
      </c>
      <c r="D270" s="39">
        <v>0.67700000000000005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>EDATE(A269,1)</f>
        <v>39845</v>
      </c>
      <c r="B271" s="20" t="s">
        <v>185</v>
      </c>
      <c r="C271" s="13"/>
      <c r="D271" s="39">
        <v>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 t="s">
        <v>259</v>
      </c>
    </row>
    <row r="272" spans="1:11" x14ac:dyDescent="0.3">
      <c r="A272" s="40"/>
      <c r="B272" s="20" t="s">
        <v>260</v>
      </c>
      <c r="C272" s="13">
        <v>1.25</v>
      </c>
      <c r="D272" s="39">
        <v>0.504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/>
      <c r="B273" s="20" t="s">
        <v>119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 t="s">
        <v>261</v>
      </c>
    </row>
    <row r="274" spans="1:11" x14ac:dyDescent="0.3">
      <c r="A274" s="40">
        <f>EDATE(A271,1)</f>
        <v>39873</v>
      </c>
      <c r="B274" s="20" t="s">
        <v>119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263</v>
      </c>
    </row>
    <row r="275" spans="1:11" x14ac:dyDescent="0.3">
      <c r="A275" s="40"/>
      <c r="B275" s="20" t="s">
        <v>262</v>
      </c>
      <c r="C275" s="13">
        <v>1.25</v>
      </c>
      <c r="D275" s="39">
        <v>0.72499999999999998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>EDATE(A274,1)</f>
        <v>39904</v>
      </c>
      <c r="B276" s="20" t="s">
        <v>185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8">
        <v>40029</v>
      </c>
    </row>
    <row r="277" spans="1:11" x14ac:dyDescent="0.3">
      <c r="A277" s="40"/>
      <c r="B277" s="20" t="s">
        <v>264</v>
      </c>
      <c r="C277" s="13">
        <v>1.25</v>
      </c>
      <c r="D277" s="39">
        <v>0.58299999999999996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>EDATE(A276,1)</f>
        <v>39934</v>
      </c>
      <c r="B278" s="20" t="s">
        <v>265</v>
      </c>
      <c r="C278" s="13">
        <v>1.25</v>
      </c>
      <c r="D278" s="39">
        <v>2.6440000000000001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 t="shared" ref="A279:A292" si="10">EDATE(A278,1)</f>
        <v>39965</v>
      </c>
      <c r="B279" s="20" t="s">
        <v>108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2</v>
      </c>
      <c r="I279" s="9"/>
      <c r="J279" s="11"/>
      <c r="K279" s="20" t="s">
        <v>266</v>
      </c>
    </row>
    <row r="280" spans="1:11" x14ac:dyDescent="0.3">
      <c r="A280" s="40"/>
      <c r="B280" s="20" t="s">
        <v>187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267</v>
      </c>
    </row>
    <row r="281" spans="1:11" x14ac:dyDescent="0.3">
      <c r="A281" s="40"/>
      <c r="B281" s="20" t="s">
        <v>268</v>
      </c>
      <c r="C281" s="13">
        <v>1.25</v>
      </c>
      <c r="D281" s="39">
        <v>0.04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>EDATE(A279,1)</f>
        <v>39995</v>
      </c>
      <c r="B282" s="20" t="s">
        <v>53</v>
      </c>
      <c r="C282" s="13"/>
      <c r="D282" s="39">
        <v>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269</v>
      </c>
    </row>
    <row r="283" spans="1:11" x14ac:dyDescent="0.3">
      <c r="A283" s="40"/>
      <c r="B283" s="20" t="s">
        <v>108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270</v>
      </c>
    </row>
    <row r="284" spans="1:11" x14ac:dyDescent="0.3">
      <c r="A284" s="40"/>
      <c r="B284" s="20" t="s">
        <v>45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20" t="s">
        <v>274</v>
      </c>
    </row>
    <row r="285" spans="1:11" x14ac:dyDescent="0.3">
      <c r="A285" s="40"/>
      <c r="B285" s="20" t="s">
        <v>271</v>
      </c>
      <c r="C285" s="13">
        <v>1.25</v>
      </c>
      <c r="D285" s="39">
        <v>7.7000000000000013E-2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>EDATE(A282,1)</f>
        <v>40026</v>
      </c>
      <c r="B286" s="20" t="s">
        <v>272</v>
      </c>
      <c r="C286" s="13">
        <v>1.25</v>
      </c>
      <c r="D286" s="39">
        <v>4.2000000000000003E-2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f t="shared" si="10"/>
        <v>40057</v>
      </c>
      <c r="B287" s="20" t="s">
        <v>45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8">
        <v>40095</v>
      </c>
    </row>
    <row r="288" spans="1:11" x14ac:dyDescent="0.3">
      <c r="A288" s="40"/>
      <c r="B288" s="20" t="s">
        <v>273</v>
      </c>
      <c r="C288" s="13">
        <v>1.25</v>
      </c>
      <c r="D288" s="39">
        <v>0.13500000000000001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>EDATE(A287,1)</f>
        <v>40087</v>
      </c>
      <c r="B289" s="20" t="s">
        <v>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48">
        <v>39974</v>
      </c>
    </row>
    <row r="290" spans="1:11" x14ac:dyDescent="0.3">
      <c r="A290" s="40"/>
      <c r="B290" s="20" t="s">
        <v>275</v>
      </c>
      <c r="C290" s="13">
        <v>1.25</v>
      </c>
      <c r="D290" s="39">
        <v>0.15000000000000002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>EDATE(A289,1)</f>
        <v>40118</v>
      </c>
      <c r="B291" s="20" t="s">
        <v>276</v>
      </c>
      <c r="C291" s="13">
        <v>1.25</v>
      </c>
      <c r="D291" s="39">
        <v>0.15600000000000003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 t="shared" si="10"/>
        <v>40148</v>
      </c>
      <c r="B292" s="20" t="s">
        <v>185</v>
      </c>
      <c r="C292" s="13">
        <v>1.25</v>
      </c>
      <c r="D292" s="39">
        <v>1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48">
        <v>39976</v>
      </c>
    </row>
    <row r="293" spans="1:11" x14ac:dyDescent="0.3">
      <c r="A293" s="40"/>
      <c r="B293" s="20" t="s">
        <v>277</v>
      </c>
      <c r="C293" s="13"/>
      <c r="D293" s="39">
        <v>0.625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7" t="s">
        <v>278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v>40179</v>
      </c>
      <c r="B295" s="20" t="s">
        <v>279</v>
      </c>
      <c r="C295" s="13">
        <v>1.25</v>
      </c>
      <c r="D295" s="39">
        <v>0.49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>EDATE(A295,1)</f>
        <v>40210</v>
      </c>
      <c r="B296" s="20" t="s">
        <v>45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20" t="s">
        <v>280</v>
      </c>
    </row>
    <row r="297" spans="1:11" x14ac:dyDescent="0.3">
      <c r="A297" s="40"/>
      <c r="B297" s="20" t="s">
        <v>281</v>
      </c>
      <c r="C297" s="13">
        <v>1.25</v>
      </c>
      <c r="D297" s="39">
        <v>0.629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>EDATE(A296,1)</f>
        <v>40238</v>
      </c>
      <c r="B298" s="20" t="s">
        <v>185</v>
      </c>
      <c r="C298" s="13"/>
      <c r="D298" s="39">
        <v>1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282</v>
      </c>
    </row>
    <row r="299" spans="1:11" x14ac:dyDescent="0.3">
      <c r="A299" s="40"/>
      <c r="B299" s="20" t="s">
        <v>45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20" t="s">
        <v>283</v>
      </c>
    </row>
    <row r="300" spans="1:11" x14ac:dyDescent="0.3">
      <c r="A300" s="40"/>
      <c r="B300" s="20" t="s">
        <v>284</v>
      </c>
      <c r="C300" s="13">
        <v>1.25</v>
      </c>
      <c r="D300" s="39">
        <v>0.18500000000000003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f>EDATE(A298,1)</f>
        <v>40269</v>
      </c>
      <c r="B301" s="20" t="s">
        <v>45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20" t="s">
        <v>285</v>
      </c>
    </row>
    <row r="302" spans="1:11" x14ac:dyDescent="0.3">
      <c r="A302" s="40"/>
      <c r="B302" s="20" t="s">
        <v>45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20" t="s">
        <v>287</v>
      </c>
    </row>
    <row r="303" spans="1:11" x14ac:dyDescent="0.3">
      <c r="A303" s="40"/>
      <c r="B303" s="20" t="s">
        <v>286</v>
      </c>
      <c r="C303" s="13">
        <v>1.25</v>
      </c>
      <c r="D303" s="39">
        <v>0.44600000000000001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>EDATE(A301,1)</f>
        <v>40299</v>
      </c>
      <c r="B304" s="20" t="s">
        <v>45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288</v>
      </c>
    </row>
    <row r="305" spans="1:11" x14ac:dyDescent="0.3">
      <c r="A305" s="40"/>
      <c r="B305" s="20" t="s">
        <v>289</v>
      </c>
      <c r="C305" s="13">
        <v>1.25</v>
      </c>
      <c r="D305" s="39">
        <v>2.1080000000000001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f>EDATE(A304,1)</f>
        <v>40330</v>
      </c>
      <c r="B306" s="20" t="s">
        <v>290</v>
      </c>
      <c r="C306" s="13">
        <v>1.25</v>
      </c>
      <c r="D306" s="39">
        <v>0.61499999999999999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f t="shared" ref="A307:A312" si="11">EDATE(A306,1)</f>
        <v>40360</v>
      </c>
      <c r="B307" s="20" t="s">
        <v>291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5</v>
      </c>
      <c r="I307" s="9"/>
      <c r="J307" s="11"/>
      <c r="K307" s="20" t="s">
        <v>292</v>
      </c>
    </row>
    <row r="308" spans="1:11" x14ac:dyDescent="0.3">
      <c r="A308" s="40"/>
      <c r="B308" s="20" t="s">
        <v>293</v>
      </c>
      <c r="C308" s="13">
        <v>1.25</v>
      </c>
      <c r="D308" s="39">
        <v>1.8940000000000001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>EDATE(A307,1)</f>
        <v>40391</v>
      </c>
      <c r="B309" s="20" t="s">
        <v>45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20" t="s">
        <v>294</v>
      </c>
    </row>
    <row r="310" spans="1:11" x14ac:dyDescent="0.3">
      <c r="A310" s="40"/>
      <c r="B310" s="20" t="s">
        <v>246</v>
      </c>
      <c r="C310" s="13">
        <v>1.25</v>
      </c>
      <c r="D310" s="39">
        <v>1.2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f>EDATE(A309,1)</f>
        <v>40422</v>
      </c>
      <c r="B311" s="20" t="s">
        <v>295</v>
      </c>
      <c r="C311" s="13">
        <v>1.25</v>
      </c>
      <c r="D311" s="39">
        <v>0.11000000000000001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 t="shared" si="11"/>
        <v>40452</v>
      </c>
      <c r="B312" s="20" t="s">
        <v>113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3</v>
      </c>
      <c r="I312" s="9"/>
      <c r="J312" s="11"/>
      <c r="K312" s="20" t="s">
        <v>296</v>
      </c>
    </row>
    <row r="313" spans="1:11" x14ac:dyDescent="0.3">
      <c r="A313" s="40"/>
      <c r="B313" s="20" t="s">
        <v>297</v>
      </c>
      <c r="C313" s="13">
        <v>1.25</v>
      </c>
      <c r="D313" s="39">
        <v>0.54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>EDATE(A312,1)</f>
        <v>40483</v>
      </c>
      <c r="B314" s="20" t="s">
        <v>45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52" t="s">
        <v>298</v>
      </c>
    </row>
    <row r="315" spans="1:11" x14ac:dyDescent="0.3">
      <c r="A315" s="40"/>
      <c r="B315" s="20" t="s">
        <v>299</v>
      </c>
      <c r="C315" s="13">
        <v>1.25</v>
      </c>
      <c r="D315" s="39">
        <v>0.32500000000000001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52"/>
    </row>
    <row r="316" spans="1:11" x14ac:dyDescent="0.3">
      <c r="A316" s="40">
        <f>EDATE(A314,1)</f>
        <v>40513</v>
      </c>
      <c r="B316" s="20" t="s">
        <v>300</v>
      </c>
      <c r="C316" s="13">
        <v>1.25</v>
      </c>
      <c r="D316" s="39">
        <v>0.66200000000000003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7" t="s">
        <v>301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40544</v>
      </c>
      <c r="B318" s="20" t="s">
        <v>115</v>
      </c>
      <c r="C318" s="13"/>
      <c r="D318" s="39">
        <v>4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302</v>
      </c>
    </row>
    <row r="319" spans="1:11" x14ac:dyDescent="0.3">
      <c r="A319" s="40"/>
      <c r="B319" s="20" t="s">
        <v>303</v>
      </c>
      <c r="C319" s="13">
        <v>1.25</v>
      </c>
      <c r="D319" s="39">
        <v>1.4330000000000001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>EDATE(A318,1)</f>
        <v>40575</v>
      </c>
      <c r="B320" s="20" t="s">
        <v>45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20" t="s">
        <v>304</v>
      </c>
    </row>
    <row r="321" spans="1:11" x14ac:dyDescent="0.3">
      <c r="A321" s="40"/>
      <c r="B321" s="20" t="s">
        <v>305</v>
      </c>
      <c r="C321" s="13">
        <v>1.25</v>
      </c>
      <c r="D321" s="39">
        <v>0.254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>EDATE(A320,1)</f>
        <v>40603</v>
      </c>
      <c r="B322" s="20" t="s">
        <v>119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306</v>
      </c>
    </row>
    <row r="323" spans="1:11" x14ac:dyDescent="0.3">
      <c r="A323" s="40"/>
      <c r="B323" s="20" t="s">
        <v>307</v>
      </c>
      <c r="C323" s="13">
        <v>1.25</v>
      </c>
      <c r="D323" s="39">
        <v>6.200000000000002E-2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f>EDATE(A322,1)</f>
        <v>40634</v>
      </c>
      <c r="B324" s="20" t="s">
        <v>308</v>
      </c>
      <c r="C324" s="13">
        <v>1.25</v>
      </c>
      <c r="D324" s="39">
        <v>1.24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ref="A325:A335" si="12">EDATE(A324,1)</f>
        <v>40664</v>
      </c>
      <c r="B325" s="20" t="s">
        <v>45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309</v>
      </c>
    </row>
    <row r="326" spans="1:11" x14ac:dyDescent="0.3">
      <c r="A326" s="40"/>
      <c r="B326" s="20" t="s">
        <v>310</v>
      </c>
      <c r="C326" s="13">
        <v>1.25</v>
      </c>
      <c r="D326" s="39">
        <v>1.0940000000000001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>EDATE(A325,1)</f>
        <v>40695</v>
      </c>
      <c r="B327" s="20" t="s">
        <v>311</v>
      </c>
      <c r="C327" s="13">
        <v>1.25</v>
      </c>
      <c r="D327" s="39">
        <v>0.68300000000000005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 t="shared" si="12"/>
        <v>40725</v>
      </c>
      <c r="B328" s="20" t="s">
        <v>312</v>
      </c>
      <c r="C328" s="13">
        <v>1.25</v>
      </c>
      <c r="D328" s="39">
        <v>0.22900000000000001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 t="shared" si="12"/>
        <v>40756</v>
      </c>
      <c r="B329" s="20" t="s">
        <v>45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48">
        <v>40582</v>
      </c>
    </row>
    <row r="330" spans="1:11" x14ac:dyDescent="0.3">
      <c r="A330" s="40"/>
      <c r="B330" s="20" t="s">
        <v>79</v>
      </c>
      <c r="C330" s="13">
        <v>1.25</v>
      </c>
      <c r="D330" s="39">
        <v>0.115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>EDATE(A329,1)</f>
        <v>40787</v>
      </c>
      <c r="B331" s="20" t="s">
        <v>313</v>
      </c>
      <c r="C331" s="13"/>
      <c r="D331" s="39">
        <v>3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314</v>
      </c>
    </row>
    <row r="332" spans="1:11" x14ac:dyDescent="0.3">
      <c r="A332" s="40"/>
      <c r="B332" s="20" t="s">
        <v>315</v>
      </c>
      <c r="C332" s="13">
        <v>1.25</v>
      </c>
      <c r="D332" s="39">
        <v>1.5960000000000001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>EDATE(A331,1)</f>
        <v>40817</v>
      </c>
      <c r="B333" s="20" t="s">
        <v>316</v>
      </c>
      <c r="C333" s="13">
        <v>1.25</v>
      </c>
      <c r="D333" s="39">
        <v>0.66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12"/>
        <v>40848</v>
      </c>
      <c r="B334" s="20" t="s">
        <v>317</v>
      </c>
      <c r="C334" s="13">
        <v>1.25</v>
      </c>
      <c r="D334" s="39">
        <v>1.071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12"/>
        <v>40878</v>
      </c>
      <c r="B335" s="20" t="s">
        <v>185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318</v>
      </c>
    </row>
    <row r="336" spans="1:11" x14ac:dyDescent="0.3">
      <c r="A336" s="40"/>
      <c r="B336" s="20" t="s">
        <v>319</v>
      </c>
      <c r="C336" s="13">
        <v>1.25</v>
      </c>
      <c r="D336" s="39">
        <v>1.452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7" t="s">
        <v>320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40909</v>
      </c>
      <c r="B338" s="20" t="s">
        <v>321</v>
      </c>
      <c r="C338" s="13">
        <v>1.25</v>
      </c>
      <c r="D338" s="39">
        <v>1.1040000000000001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f>EDATE(A338,1)</f>
        <v>40940</v>
      </c>
      <c r="B339" s="20" t="s">
        <v>119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322</v>
      </c>
    </row>
    <row r="340" spans="1:11" x14ac:dyDescent="0.3">
      <c r="A340" s="40"/>
      <c r="B340" s="20" t="s">
        <v>323</v>
      </c>
      <c r="C340" s="13">
        <v>1.25</v>
      </c>
      <c r="D340" s="39">
        <v>3.1150000000000002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>EDATE(A339,1)</f>
        <v>40969</v>
      </c>
      <c r="B341" s="20" t="s">
        <v>324</v>
      </c>
      <c r="C341" s="13">
        <v>1.25</v>
      </c>
      <c r="D341" s="39">
        <v>2.6790000000000003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ref="A342:A355" si="13">EDATE(A341,1)</f>
        <v>41000</v>
      </c>
      <c r="B342" s="20" t="s">
        <v>325</v>
      </c>
      <c r="C342" s="13">
        <v>1.25</v>
      </c>
      <c r="D342" s="39">
        <v>0.14800000000000002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13"/>
        <v>41030</v>
      </c>
      <c r="B343" s="20" t="s">
        <v>45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/>
      <c r="B344" s="20" t="s">
        <v>327</v>
      </c>
      <c r="C344" s="13">
        <v>1.25</v>
      </c>
      <c r="D344" s="39">
        <v>2.4209999999999998</v>
      </c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20" t="s">
        <v>326</v>
      </c>
    </row>
    <row r="345" spans="1:11" x14ac:dyDescent="0.3">
      <c r="A345" s="40">
        <f>EDATE(A343,1)</f>
        <v>41061</v>
      </c>
      <c r="B345" s="20" t="s">
        <v>119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328</v>
      </c>
    </row>
    <row r="346" spans="1:11" x14ac:dyDescent="0.3">
      <c r="A346" s="40"/>
      <c r="B346" s="20" t="s">
        <v>212</v>
      </c>
      <c r="C346" s="13">
        <v>1.25</v>
      </c>
      <c r="D346" s="39">
        <v>0.38300000000000001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>EDATE(A345,1)</f>
        <v>41091</v>
      </c>
      <c r="B347" s="15" t="s">
        <v>329</v>
      </c>
      <c r="C347" s="13">
        <v>1.25</v>
      </c>
      <c r="D347" s="42">
        <v>1.6400000000000001</v>
      </c>
      <c r="E347" s="50"/>
      <c r="F347" s="15"/>
      <c r="G347" s="41">
        <f>IF(ISBLANK(Table1[[#This Row],[EARNED]]),"",Table1[[#This Row],[EARNED]])</f>
        <v>1.25</v>
      </c>
      <c r="H347" s="42"/>
      <c r="I347" s="50"/>
      <c r="J347" s="12"/>
      <c r="K347" s="15"/>
    </row>
    <row r="348" spans="1:11" x14ac:dyDescent="0.3">
      <c r="A348" s="40">
        <f t="shared" si="13"/>
        <v>41122</v>
      </c>
      <c r="B348" s="20" t="s">
        <v>330</v>
      </c>
      <c r="C348" s="13">
        <v>1.25</v>
      </c>
      <c r="D348" s="39">
        <v>0.63500000000000001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 t="shared" si="13"/>
        <v>41153</v>
      </c>
      <c r="B349" s="20" t="s">
        <v>45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48">
        <v>40977</v>
      </c>
    </row>
    <row r="350" spans="1:11" x14ac:dyDescent="0.3">
      <c r="A350" s="40"/>
      <c r="B350" s="20" t="s">
        <v>242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4</v>
      </c>
      <c r="I350" s="9"/>
      <c r="J350" s="11"/>
      <c r="K350" s="20" t="s">
        <v>331</v>
      </c>
    </row>
    <row r="351" spans="1:11" x14ac:dyDescent="0.3">
      <c r="A351" s="40"/>
      <c r="B351" s="20" t="s">
        <v>332</v>
      </c>
      <c r="C351" s="13">
        <v>1.25</v>
      </c>
      <c r="D351" s="39">
        <v>2.117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f>EDATE(A349,1)</f>
        <v>41183</v>
      </c>
      <c r="B352" s="20" t="s">
        <v>119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333</v>
      </c>
    </row>
    <row r="353" spans="1:11" x14ac:dyDescent="0.3">
      <c r="A353" s="40"/>
      <c r="B353" s="20" t="s">
        <v>334</v>
      </c>
      <c r="C353" s="13">
        <v>1.25</v>
      </c>
      <c r="D353" s="39">
        <v>2.7229999999999999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f>EDATE(A352,1)</f>
        <v>41214</v>
      </c>
      <c r="B354" s="20" t="s">
        <v>335</v>
      </c>
      <c r="C354" s="13">
        <v>1.25</v>
      </c>
      <c r="D354" s="39">
        <v>2.8620000000000001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 t="shared" si="13"/>
        <v>41244</v>
      </c>
      <c r="B355" s="20" t="s">
        <v>45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8">
        <v>40980</v>
      </c>
    </row>
    <row r="356" spans="1:11" x14ac:dyDescent="0.3">
      <c r="A356" s="40"/>
      <c r="B356" s="20" t="s">
        <v>336</v>
      </c>
      <c r="C356" s="13">
        <v>1.25</v>
      </c>
      <c r="D356" s="39">
        <v>3.5289999999999999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7" t="s">
        <v>337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41275</v>
      </c>
      <c r="B358" s="20" t="s">
        <v>108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338</v>
      </c>
    </row>
    <row r="359" spans="1:11" x14ac:dyDescent="0.3">
      <c r="A359" s="40"/>
      <c r="B359" s="20" t="s">
        <v>45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48">
        <v>41579</v>
      </c>
    </row>
    <row r="360" spans="1:11" x14ac:dyDescent="0.3">
      <c r="A360" s="40"/>
      <c r="B360" s="20" t="s">
        <v>339</v>
      </c>
      <c r="C360" s="13">
        <v>1.25</v>
      </c>
      <c r="D360" s="39">
        <v>1.673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>EDATE(A358,1)</f>
        <v>41306</v>
      </c>
      <c r="B361" s="20" t="s">
        <v>45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20" t="s">
        <v>340</v>
      </c>
    </row>
    <row r="362" spans="1:11" x14ac:dyDescent="0.3">
      <c r="A362" s="40"/>
      <c r="B362" s="20" t="s">
        <v>242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4</v>
      </c>
      <c r="I362" s="9"/>
      <c r="J362" s="11"/>
      <c r="K362" s="20" t="s">
        <v>341</v>
      </c>
    </row>
    <row r="363" spans="1:11" x14ac:dyDescent="0.3">
      <c r="A363" s="40"/>
      <c r="B363" s="20" t="s">
        <v>321</v>
      </c>
      <c r="C363" s="13">
        <v>1.25</v>
      </c>
      <c r="D363" s="39">
        <v>1.1040000000000001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>EDATE(A361,1)</f>
        <v>41334</v>
      </c>
      <c r="B364" s="20" t="s">
        <v>119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342</v>
      </c>
    </row>
    <row r="365" spans="1:11" x14ac:dyDescent="0.3">
      <c r="A365" s="40"/>
      <c r="B365" s="20" t="s">
        <v>157</v>
      </c>
      <c r="C365" s="13">
        <v>1.25</v>
      </c>
      <c r="D365" s="39">
        <v>0.84799999999999998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f>EDATE(A364,1)</f>
        <v>41365</v>
      </c>
      <c r="B366" s="20" t="s">
        <v>45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1</v>
      </c>
      <c r="I366" s="9"/>
      <c r="J366" s="11"/>
      <c r="K366" s="48">
        <v>41368</v>
      </c>
    </row>
    <row r="367" spans="1:11" x14ac:dyDescent="0.3">
      <c r="A367" s="40"/>
      <c r="B367" s="20" t="s">
        <v>45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20" t="s">
        <v>343</v>
      </c>
    </row>
    <row r="368" spans="1:11" x14ac:dyDescent="0.3">
      <c r="A368" s="40"/>
      <c r="B368" s="20" t="s">
        <v>344</v>
      </c>
      <c r="C368" s="13">
        <v>1.25</v>
      </c>
      <c r="D368" s="39">
        <v>1.212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>EDATE(A366,1)</f>
        <v>41395</v>
      </c>
      <c r="B369" s="20" t="s">
        <v>346</v>
      </c>
      <c r="C369" s="13">
        <v>1.25</v>
      </c>
      <c r="D369" s="39">
        <v>1.0920000000000001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f>EDATE(A369,1)</f>
        <v>41426</v>
      </c>
      <c r="B370" s="20" t="s">
        <v>45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20" t="s">
        <v>347</v>
      </c>
    </row>
    <row r="371" spans="1:11" x14ac:dyDescent="0.3">
      <c r="A371" s="40"/>
      <c r="B371" s="20" t="s">
        <v>345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>EDATE(A370,1)</f>
        <v>41456</v>
      </c>
      <c r="B372" s="20" t="s">
        <v>119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348</v>
      </c>
    </row>
    <row r="373" spans="1:11" x14ac:dyDescent="0.3">
      <c r="A373" s="40"/>
      <c r="B373" s="20" t="s">
        <v>349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8</v>
      </c>
      <c r="I373" s="9"/>
      <c r="J373" s="11"/>
      <c r="K373" s="20" t="s">
        <v>350</v>
      </c>
    </row>
    <row r="374" spans="1:11" x14ac:dyDescent="0.3">
      <c r="A374" s="40"/>
      <c r="B374" s="20" t="s">
        <v>351</v>
      </c>
      <c r="C374" s="13">
        <v>1.25</v>
      </c>
      <c r="D374" s="39">
        <v>0.621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>EDATE(A372,1)</f>
        <v>41487</v>
      </c>
      <c r="B375" s="20" t="s">
        <v>45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20" t="s">
        <v>353</v>
      </c>
    </row>
    <row r="376" spans="1:11" x14ac:dyDescent="0.3">
      <c r="A376" s="40"/>
      <c r="B376" s="20" t="s">
        <v>352</v>
      </c>
      <c r="C376" s="13">
        <v>1.25</v>
      </c>
      <c r="D376" s="39">
        <v>0.59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f>EDATE(A375,1)</f>
        <v>41518</v>
      </c>
      <c r="B377" s="20" t="s">
        <v>45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20" t="s">
        <v>354</v>
      </c>
    </row>
    <row r="378" spans="1:11" x14ac:dyDescent="0.3">
      <c r="A378" s="40"/>
      <c r="B378" s="20" t="s">
        <v>355</v>
      </c>
      <c r="C378" s="13">
        <v>1.25</v>
      </c>
      <c r="D378" s="39">
        <v>0.73299999999999998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f>EDATE(A377,1)</f>
        <v>41548</v>
      </c>
      <c r="B379" s="20" t="s">
        <v>108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2</v>
      </c>
      <c r="I379" s="9"/>
      <c r="J379" s="11"/>
      <c r="K379" s="20" t="s">
        <v>356</v>
      </c>
    </row>
    <row r="380" spans="1:11" x14ac:dyDescent="0.3">
      <c r="A380" s="40"/>
      <c r="B380" s="20" t="s">
        <v>357</v>
      </c>
      <c r="C380" s="13">
        <v>1.25</v>
      </c>
      <c r="D380" s="39">
        <v>1.292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>EDATE(A379,1)</f>
        <v>41579</v>
      </c>
      <c r="B381" s="20" t="s">
        <v>45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8">
        <v>41436</v>
      </c>
    </row>
    <row r="382" spans="1:11" x14ac:dyDescent="0.3">
      <c r="A382" s="40"/>
      <c r="B382" s="20" t="s">
        <v>358</v>
      </c>
      <c r="C382" s="13">
        <v>1.25</v>
      </c>
      <c r="D382" s="39">
        <v>1.46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 t="shared" ref="A383" si="14">EDATE(A381,1)</f>
        <v>41609</v>
      </c>
      <c r="B383" s="20" t="s">
        <v>359</v>
      </c>
      <c r="C383" s="13">
        <v>1.25</v>
      </c>
      <c r="D383" s="39">
        <v>0.98299999999999998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7" t="s">
        <v>360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41640</v>
      </c>
      <c r="B385" s="20" t="s">
        <v>45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48">
        <v>41852</v>
      </c>
    </row>
    <row r="386" spans="1:11" x14ac:dyDescent="0.3">
      <c r="A386" s="40"/>
      <c r="B386" s="20" t="s">
        <v>157</v>
      </c>
      <c r="C386" s="13">
        <v>1.25</v>
      </c>
      <c r="D386" s="39">
        <v>0.84799999999999998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>EDATE(A385,1)</f>
        <v>41671</v>
      </c>
      <c r="B387" s="20" t="s">
        <v>45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48">
        <v>41975</v>
      </c>
    </row>
    <row r="388" spans="1:11" x14ac:dyDescent="0.3">
      <c r="A388" s="40"/>
      <c r="B388" s="20" t="s">
        <v>45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48" t="s">
        <v>363</v>
      </c>
    </row>
    <row r="389" spans="1:11" x14ac:dyDescent="0.3">
      <c r="A389" s="40"/>
      <c r="B389" s="20" t="s">
        <v>361</v>
      </c>
      <c r="C389" s="13">
        <v>1.25</v>
      </c>
      <c r="D389" s="39">
        <v>0.29199999999999998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>EDATE(A387,1)</f>
        <v>41699</v>
      </c>
      <c r="B390" s="20" t="s">
        <v>45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1</v>
      </c>
      <c r="I390" s="9"/>
      <c r="J390" s="11"/>
      <c r="K390" s="20" t="s">
        <v>362</v>
      </c>
    </row>
    <row r="391" spans="1:11" x14ac:dyDescent="0.3">
      <c r="A391" s="40"/>
      <c r="B391" s="20" t="s">
        <v>108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2</v>
      </c>
      <c r="I391" s="9"/>
      <c r="J391" s="11"/>
      <c r="K391" s="20" t="s">
        <v>364</v>
      </c>
    </row>
    <row r="392" spans="1:11" x14ac:dyDescent="0.3">
      <c r="A392" s="40"/>
      <c r="B392" s="20" t="s">
        <v>365</v>
      </c>
      <c r="C392" s="13">
        <v>1.25</v>
      </c>
      <c r="D392" s="39">
        <v>0.82699999999999996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f>EDATE(A390,1)</f>
        <v>41730</v>
      </c>
      <c r="B393" s="20" t="s">
        <v>366</v>
      </c>
      <c r="C393" s="13">
        <v>1.25</v>
      </c>
      <c r="D393" s="39">
        <v>6.0000000000000001E-3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f t="shared" ref="A394:A405" si="15">EDATE(A393,1)</f>
        <v>41760</v>
      </c>
      <c r="B394" s="20" t="s">
        <v>45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20" t="s">
        <v>367</v>
      </c>
    </row>
    <row r="395" spans="1:11" x14ac:dyDescent="0.3">
      <c r="A395" s="40"/>
      <c r="B395" s="20" t="s">
        <v>45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368</v>
      </c>
    </row>
    <row r="396" spans="1:11" x14ac:dyDescent="0.3">
      <c r="A396" s="40"/>
      <c r="B396" s="20" t="s">
        <v>369</v>
      </c>
      <c r="C396" s="13">
        <v>1.25</v>
      </c>
      <c r="D396" s="39">
        <v>1.44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f>EDATE(A394,1)</f>
        <v>41791</v>
      </c>
      <c r="B397" s="20" t="s">
        <v>45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41796</v>
      </c>
    </row>
    <row r="398" spans="1:11" x14ac:dyDescent="0.3">
      <c r="A398" s="40"/>
      <c r="B398" s="20" t="s">
        <v>370</v>
      </c>
      <c r="C398" s="13">
        <v>1.25</v>
      </c>
      <c r="D398" s="39">
        <v>5.000000000000001E-2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>EDATE(A397,1)</f>
        <v>41821</v>
      </c>
      <c r="B399" s="20" t="s">
        <v>208</v>
      </c>
      <c r="C399" s="13"/>
      <c r="D399" s="39">
        <v>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371</v>
      </c>
    </row>
    <row r="400" spans="1:11" x14ac:dyDescent="0.3">
      <c r="A400" s="40"/>
      <c r="B400" s="20" t="s">
        <v>372</v>
      </c>
      <c r="C400" s="13">
        <v>1.25</v>
      </c>
      <c r="D400" s="39">
        <v>0.41899999999999998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f>EDATE(A399,1)</f>
        <v>41852</v>
      </c>
      <c r="B401" s="20" t="s">
        <v>373</v>
      </c>
      <c r="C401" s="13">
        <v>1.25</v>
      </c>
      <c r="D401" s="39">
        <v>0.7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f t="shared" si="15"/>
        <v>41883</v>
      </c>
      <c r="B402" s="20" t="s">
        <v>108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2</v>
      </c>
      <c r="I402" s="9"/>
      <c r="J402" s="11"/>
      <c r="K402" s="20" t="s">
        <v>374</v>
      </c>
    </row>
    <row r="403" spans="1:11" x14ac:dyDescent="0.3">
      <c r="A403" s="40"/>
      <c r="B403" s="20" t="s">
        <v>303</v>
      </c>
      <c r="C403" s="13">
        <v>1.25</v>
      </c>
      <c r="D403" s="39">
        <v>1.4330000000000001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>EDATE(A402,1)</f>
        <v>41913</v>
      </c>
      <c r="B404" s="20" t="s">
        <v>375</v>
      </c>
      <c r="C404" s="13">
        <v>1.25</v>
      </c>
      <c r="D404" s="39">
        <v>2.31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 t="shared" si="15"/>
        <v>41944</v>
      </c>
      <c r="B405" s="20" t="s">
        <v>376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49" t="s">
        <v>377</v>
      </c>
    </row>
    <row r="406" spans="1:11" x14ac:dyDescent="0.3">
      <c r="A406" s="40"/>
      <c r="B406" s="20" t="s">
        <v>208</v>
      </c>
      <c r="C406" s="13"/>
      <c r="D406" s="39">
        <v>2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378</v>
      </c>
    </row>
    <row r="407" spans="1:11" x14ac:dyDescent="0.3">
      <c r="A407" s="40"/>
      <c r="B407" s="20" t="s">
        <v>379</v>
      </c>
      <c r="C407" s="13">
        <v>1.25</v>
      </c>
      <c r="D407" s="39">
        <v>1.5329999999999999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>EDATE(A405,1)</f>
        <v>41974</v>
      </c>
      <c r="B408" s="20" t="s">
        <v>380</v>
      </c>
      <c r="C408" s="13">
        <v>1.25</v>
      </c>
      <c r="D408" s="39">
        <v>0.32300000000000001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7" t="s">
        <v>381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42005</v>
      </c>
      <c r="B410" s="20" t="s">
        <v>382</v>
      </c>
      <c r="C410" s="13">
        <v>1.25</v>
      </c>
      <c r="D410" s="39">
        <v>1.2829999999999999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f>EDATE(A410,1)</f>
        <v>42036</v>
      </c>
      <c r="B411" s="20" t="s">
        <v>383</v>
      </c>
      <c r="C411" s="13">
        <v>1.25</v>
      </c>
      <c r="D411" s="39">
        <v>1.65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 t="shared" ref="A412:A431" si="16">EDATE(A411,1)</f>
        <v>42064</v>
      </c>
      <c r="B412" s="20" t="s">
        <v>119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 t="s">
        <v>386</v>
      </c>
    </row>
    <row r="413" spans="1:11" x14ac:dyDescent="0.3">
      <c r="A413" s="40"/>
      <c r="B413" s="20" t="s">
        <v>384</v>
      </c>
      <c r="C413" s="13">
        <v>1.25</v>
      </c>
      <c r="D413" s="39">
        <v>1.7709999999999999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f>EDATE(A412,1)</f>
        <v>42095</v>
      </c>
      <c r="B414" s="15" t="s">
        <v>45</v>
      </c>
      <c r="C414" s="13"/>
      <c r="D414" s="42"/>
      <c r="E414" s="50"/>
      <c r="F414" s="15"/>
      <c r="G414" s="41" t="str">
        <f>IF(ISBLANK(Table1[[#This Row],[EARNED]]),"",Table1[[#This Row],[EARNED]])</f>
        <v/>
      </c>
      <c r="H414" s="42">
        <v>1</v>
      </c>
      <c r="I414" s="50"/>
      <c r="J414" s="12"/>
      <c r="K414" s="15" t="s">
        <v>385</v>
      </c>
    </row>
    <row r="415" spans="1:11" x14ac:dyDescent="0.3">
      <c r="A415" s="40"/>
      <c r="B415" s="20" t="s">
        <v>387</v>
      </c>
      <c r="C415" s="13">
        <v>1.25</v>
      </c>
      <c r="D415" s="39">
        <v>4.4000000000000004E-2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>EDATE(A414,1)</f>
        <v>42125</v>
      </c>
      <c r="B416" s="20" t="s">
        <v>113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15" t="s">
        <v>388</v>
      </c>
    </row>
    <row r="417" spans="1:11" x14ac:dyDescent="0.3">
      <c r="A417" s="40"/>
      <c r="B417" s="20" t="s">
        <v>45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 t="s">
        <v>389</v>
      </c>
    </row>
    <row r="418" spans="1:11" x14ac:dyDescent="0.3">
      <c r="A418" s="40"/>
      <c r="B418" s="20" t="s">
        <v>171</v>
      </c>
      <c r="C418" s="13">
        <v>1.25</v>
      </c>
      <c r="D418" s="39">
        <v>1.573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>EDATE(A416,1)</f>
        <v>42156</v>
      </c>
      <c r="B419" s="20" t="s">
        <v>119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15" t="s">
        <v>390</v>
      </c>
    </row>
    <row r="420" spans="1:11" x14ac:dyDescent="0.3">
      <c r="A420" s="40"/>
      <c r="B420" s="20" t="s">
        <v>391</v>
      </c>
      <c r="C420" s="13">
        <v>1.25</v>
      </c>
      <c r="D420" s="39">
        <v>0.77500000000000002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>EDATE(A419,1)</f>
        <v>42186</v>
      </c>
      <c r="B421" s="20" t="s">
        <v>45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15" t="s">
        <v>392</v>
      </c>
    </row>
    <row r="422" spans="1:11" x14ac:dyDescent="0.3">
      <c r="A422" s="40"/>
      <c r="B422" s="20" t="s">
        <v>393</v>
      </c>
      <c r="C422" s="13">
        <v>1.25</v>
      </c>
      <c r="D422" s="39">
        <v>1.5920000000000001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>EDATE(A421,1)</f>
        <v>42217</v>
      </c>
      <c r="B423" s="20" t="s">
        <v>45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15" t="s">
        <v>394</v>
      </c>
    </row>
    <row r="424" spans="1:11" x14ac:dyDescent="0.3">
      <c r="A424" s="40"/>
      <c r="B424" s="20" t="s">
        <v>141</v>
      </c>
      <c r="C424" s="13">
        <v>1.25</v>
      </c>
      <c r="D424" s="39">
        <v>1.2869999999999999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>EDATE(A423,1)</f>
        <v>42248</v>
      </c>
      <c r="B425" s="20" t="s">
        <v>45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51">
        <v>42013</v>
      </c>
    </row>
    <row r="426" spans="1:11" x14ac:dyDescent="0.3">
      <c r="A426" s="40"/>
      <c r="B426" s="20" t="s">
        <v>57</v>
      </c>
      <c r="C426" s="13"/>
      <c r="D426" s="39">
        <v>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>
        <v>42045</v>
      </c>
    </row>
    <row r="427" spans="1:11" x14ac:dyDescent="0.3">
      <c r="A427" s="40"/>
      <c r="B427" s="20" t="s">
        <v>45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8">
        <v>42134</v>
      </c>
    </row>
    <row r="428" spans="1:11" x14ac:dyDescent="0.3">
      <c r="A428" s="40"/>
      <c r="B428" s="20" t="s">
        <v>395</v>
      </c>
      <c r="C428" s="13">
        <v>1.25</v>
      </c>
      <c r="D428" s="39">
        <v>0.68700000000000006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f>EDATE(A425,1)</f>
        <v>42278</v>
      </c>
      <c r="B429" s="20" t="s">
        <v>396</v>
      </c>
      <c r="C429" s="13">
        <v>1.25</v>
      </c>
      <c r="D429" s="39">
        <v>0.97499999999999998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15"/>
    </row>
    <row r="430" spans="1:11" x14ac:dyDescent="0.3">
      <c r="A430" s="40">
        <f t="shared" si="16"/>
        <v>42309</v>
      </c>
      <c r="B430" s="20" t="s">
        <v>397</v>
      </c>
      <c r="C430" s="13">
        <v>1.25</v>
      </c>
      <c r="D430" s="39">
        <v>0.94799999999999995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15"/>
    </row>
    <row r="431" spans="1:11" x14ac:dyDescent="0.3">
      <c r="A431" s="40">
        <f t="shared" si="16"/>
        <v>42339</v>
      </c>
      <c r="B431" s="20" t="s">
        <v>108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2</v>
      </c>
      <c r="I431" s="9"/>
      <c r="J431" s="11"/>
      <c r="K431" s="15" t="s">
        <v>398</v>
      </c>
    </row>
    <row r="432" spans="1:11" x14ac:dyDescent="0.3">
      <c r="A432" s="40"/>
      <c r="B432" s="20" t="s">
        <v>171</v>
      </c>
      <c r="C432" s="13">
        <v>1.25</v>
      </c>
      <c r="D432" s="39">
        <v>1.573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15"/>
    </row>
    <row r="433" spans="1:11" x14ac:dyDescent="0.3">
      <c r="A433" s="47" t="s">
        <v>399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15"/>
    </row>
    <row r="434" spans="1:11" x14ac:dyDescent="0.3">
      <c r="A434" s="40">
        <v>42370</v>
      </c>
      <c r="B434" s="20" t="s">
        <v>400</v>
      </c>
      <c r="C434" s="13">
        <v>1.25</v>
      </c>
      <c r="D434" s="39">
        <v>1.2230000000000001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15"/>
    </row>
    <row r="435" spans="1:11" x14ac:dyDescent="0.3">
      <c r="A435" s="40">
        <f>EDATE(A434,1)</f>
        <v>42401</v>
      </c>
      <c r="B435" s="20" t="s">
        <v>45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51">
        <v>42615</v>
      </c>
    </row>
    <row r="436" spans="1:11" x14ac:dyDescent="0.3">
      <c r="A436" s="40"/>
      <c r="B436" s="20" t="s">
        <v>401</v>
      </c>
      <c r="C436" s="13">
        <v>1.25</v>
      </c>
      <c r="D436" s="39">
        <v>1.1539999999999999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f>EDATE(A435,1)</f>
        <v>42430</v>
      </c>
      <c r="B437" s="20" t="s">
        <v>45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51">
        <v>42677</v>
      </c>
    </row>
    <row r="438" spans="1:11" x14ac:dyDescent="0.3">
      <c r="A438" s="40"/>
      <c r="B438" s="20" t="s">
        <v>402</v>
      </c>
      <c r="C438" s="13">
        <v>1.25</v>
      </c>
      <c r="D438" s="39">
        <v>0.55400000000000005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f>EDATE(A437,1)</f>
        <v>42461</v>
      </c>
      <c r="B439" s="20" t="s">
        <v>45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51">
        <v>42494</v>
      </c>
    </row>
    <row r="440" spans="1:11" x14ac:dyDescent="0.3">
      <c r="A440" s="40"/>
      <c r="B440" s="20" t="s">
        <v>242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4</v>
      </c>
      <c r="I440" s="9"/>
      <c r="J440" s="11"/>
      <c r="K440" s="20" t="s">
        <v>404</v>
      </c>
    </row>
    <row r="441" spans="1:11" x14ac:dyDescent="0.3">
      <c r="A441" s="40"/>
      <c r="B441" s="20" t="s">
        <v>403</v>
      </c>
      <c r="C441" s="13">
        <v>1.25</v>
      </c>
      <c r="D441" s="39">
        <v>1.379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>EDATE(A439,1)</f>
        <v>42491</v>
      </c>
      <c r="B442" s="20" t="s">
        <v>405</v>
      </c>
      <c r="C442" s="13">
        <v>1.25</v>
      </c>
      <c r="D442" s="39">
        <v>0.85599999999999998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15"/>
    </row>
    <row r="443" spans="1:11" x14ac:dyDescent="0.3">
      <c r="A443" s="40">
        <f t="shared" ref="A443:A450" si="17">EDATE(A442,1)</f>
        <v>42522</v>
      </c>
      <c r="B443" s="20" t="s">
        <v>406</v>
      </c>
      <c r="C443" s="13">
        <v>1.25</v>
      </c>
      <c r="D443" s="39">
        <v>1.069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15"/>
    </row>
    <row r="444" spans="1:11" x14ac:dyDescent="0.3">
      <c r="A444" s="40">
        <f t="shared" si="17"/>
        <v>42552</v>
      </c>
      <c r="B444" s="20" t="s">
        <v>407</v>
      </c>
      <c r="C444" s="13">
        <v>1.25</v>
      </c>
      <c r="D444" s="39">
        <v>0.39800000000000002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15"/>
    </row>
    <row r="445" spans="1:11" x14ac:dyDescent="0.3">
      <c r="A445" s="40">
        <f t="shared" si="17"/>
        <v>42583</v>
      </c>
      <c r="B445" s="20" t="s">
        <v>408</v>
      </c>
      <c r="C445" s="13">
        <v>1.25</v>
      </c>
      <c r="D445" s="39">
        <v>0.11700000000000001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15"/>
    </row>
    <row r="446" spans="1:11" x14ac:dyDescent="0.3">
      <c r="A446" s="40">
        <f t="shared" si="17"/>
        <v>42614</v>
      </c>
      <c r="B446" s="20" t="s">
        <v>90</v>
      </c>
      <c r="C446" s="13"/>
      <c r="D446" s="39">
        <v>3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15" t="s">
        <v>409</v>
      </c>
    </row>
    <row r="447" spans="1:11" x14ac:dyDescent="0.3">
      <c r="A447" s="40"/>
      <c r="B447" s="20" t="s">
        <v>45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20" t="s">
        <v>410</v>
      </c>
    </row>
    <row r="448" spans="1:11" x14ac:dyDescent="0.3">
      <c r="A448" s="40"/>
      <c r="B448" s="20" t="s">
        <v>411</v>
      </c>
      <c r="C448" s="13">
        <v>1.25</v>
      </c>
      <c r="D448" s="39">
        <v>0.68100000000000005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f>EDATE(A446,1)</f>
        <v>42644</v>
      </c>
      <c r="B449" s="20" t="s">
        <v>412</v>
      </c>
      <c r="C449" s="13">
        <v>1.25</v>
      </c>
      <c r="D449" s="39">
        <v>0.15200000000000002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15"/>
    </row>
    <row r="450" spans="1:11" x14ac:dyDescent="0.3">
      <c r="A450" s="40">
        <f t="shared" si="17"/>
        <v>42675</v>
      </c>
      <c r="B450" s="20" t="s">
        <v>413</v>
      </c>
      <c r="C450" s="13"/>
      <c r="D450" s="39">
        <v>2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15" t="s">
        <v>414</v>
      </c>
    </row>
    <row r="451" spans="1:11" x14ac:dyDescent="0.3">
      <c r="A451" s="40"/>
      <c r="B451" s="20" t="s">
        <v>108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2</v>
      </c>
      <c r="I451" s="9"/>
      <c r="J451" s="11"/>
      <c r="K451" s="20" t="s">
        <v>415</v>
      </c>
    </row>
    <row r="452" spans="1:11" x14ac:dyDescent="0.3">
      <c r="A452" s="40"/>
      <c r="B452" s="20" t="s">
        <v>351</v>
      </c>
      <c r="C452" s="13">
        <v>1.25</v>
      </c>
      <c r="D452" s="39">
        <v>0.621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>EDATE(A450,1)</f>
        <v>42705</v>
      </c>
      <c r="B453" s="20" t="s">
        <v>416</v>
      </c>
      <c r="C453" s="13">
        <v>1.25</v>
      </c>
      <c r="D453" s="39">
        <v>0.873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15"/>
    </row>
    <row r="454" spans="1:11" x14ac:dyDescent="0.3">
      <c r="A454" s="47" t="s">
        <v>417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42736</v>
      </c>
      <c r="B455" s="20" t="s">
        <v>251</v>
      </c>
      <c r="C455" s="13">
        <v>1.25</v>
      </c>
      <c r="D455" s="39">
        <v>0.95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f>EDATE(A455,1)</f>
        <v>42767</v>
      </c>
      <c r="B456" s="20" t="s">
        <v>119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421</v>
      </c>
    </row>
    <row r="457" spans="1:11" x14ac:dyDescent="0.3">
      <c r="A457" s="40"/>
      <c r="B457" s="20" t="s">
        <v>418</v>
      </c>
      <c r="C457" s="13">
        <v>1.25</v>
      </c>
      <c r="D457" s="39">
        <v>1.577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f>EDATE(A456,1)</f>
        <v>42795</v>
      </c>
      <c r="B458" s="20" t="s">
        <v>419</v>
      </c>
      <c r="C458" s="13">
        <v>1.25</v>
      </c>
      <c r="D458" s="39">
        <v>1.456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ref="A459:A471" si="18">EDATE(A458,1)</f>
        <v>42826</v>
      </c>
      <c r="B459" s="20" t="s">
        <v>420</v>
      </c>
      <c r="C459" s="13">
        <v>1.25</v>
      </c>
      <c r="D459" s="39">
        <v>9.8000000000000004E-2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 t="shared" si="18"/>
        <v>42856</v>
      </c>
      <c r="B460" s="20" t="s">
        <v>45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8">
        <v>42860</v>
      </c>
    </row>
    <row r="461" spans="1:11" x14ac:dyDescent="0.3">
      <c r="A461" s="40"/>
      <c r="B461" s="20" t="s">
        <v>108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2</v>
      </c>
      <c r="I461" s="9"/>
      <c r="J461" s="11"/>
      <c r="K461" s="20" t="s">
        <v>422</v>
      </c>
    </row>
    <row r="462" spans="1:11" x14ac:dyDescent="0.3">
      <c r="A462" s="40"/>
      <c r="B462" s="20" t="s">
        <v>423</v>
      </c>
      <c r="C462" s="13">
        <v>1.25</v>
      </c>
      <c r="D462" s="39">
        <v>1.5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>EDATE(A460,1)</f>
        <v>42887</v>
      </c>
      <c r="B463" s="20" t="s">
        <v>108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2</v>
      </c>
      <c r="I463" s="9"/>
      <c r="J463" s="11"/>
      <c r="K463" s="20" t="s">
        <v>422</v>
      </c>
    </row>
    <row r="464" spans="1:11" x14ac:dyDescent="0.3">
      <c r="A464" s="40"/>
      <c r="B464" s="20" t="s">
        <v>45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424</v>
      </c>
    </row>
    <row r="465" spans="1:11" x14ac:dyDescent="0.3">
      <c r="A465" s="40"/>
      <c r="B465" s="20" t="s">
        <v>425</v>
      </c>
      <c r="C465" s="13">
        <v>1.25</v>
      </c>
      <c r="D465" s="39">
        <v>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>EDATE(A463,1)</f>
        <v>42917</v>
      </c>
      <c r="B466" s="20" t="s">
        <v>426</v>
      </c>
      <c r="C466" s="13">
        <v>1.25</v>
      </c>
      <c r="D466" s="39">
        <v>4.0209999999999999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 t="shared" si="18"/>
        <v>42948</v>
      </c>
      <c r="B467" s="20" t="s">
        <v>90</v>
      </c>
      <c r="C467" s="13"/>
      <c r="D467" s="39">
        <v>3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431</v>
      </c>
    </row>
    <row r="468" spans="1:11" x14ac:dyDescent="0.3">
      <c r="A468" s="40"/>
      <c r="B468" s="20" t="s">
        <v>427</v>
      </c>
      <c r="C468" s="13">
        <v>1.25</v>
      </c>
      <c r="D468" s="39">
        <v>2.444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f>EDATE(A467,1)</f>
        <v>42979</v>
      </c>
      <c r="B469" s="20" t="s">
        <v>428</v>
      </c>
      <c r="C469" s="13">
        <v>1.25</v>
      </c>
      <c r="D469" s="39">
        <v>1.1100000000000001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f t="shared" si="18"/>
        <v>43009</v>
      </c>
      <c r="B470" s="20" t="s">
        <v>429</v>
      </c>
      <c r="C470" s="13">
        <v>1.25</v>
      </c>
      <c r="D470" s="39">
        <v>2E-3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f t="shared" si="18"/>
        <v>43040</v>
      </c>
      <c r="B471" s="20" t="s">
        <v>45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20" t="s">
        <v>430</v>
      </c>
    </row>
    <row r="472" spans="1:11" x14ac:dyDescent="0.3">
      <c r="A472" s="40"/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>EDATE(A471,1)</f>
        <v>43070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7" t="s">
        <v>432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43101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f>EDATE(A475,1)</f>
        <v>43132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f t="shared" ref="A477:A490" si="19">EDATE(A476,1)</f>
        <v>43160</v>
      </c>
      <c r="B477" s="20" t="s">
        <v>119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434</v>
      </c>
    </row>
    <row r="478" spans="1:11" x14ac:dyDescent="0.3">
      <c r="A478" s="40"/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f>EDATE(A477,1)</f>
        <v>43191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f t="shared" si="19"/>
        <v>43221</v>
      </c>
      <c r="B480" s="20" t="s">
        <v>45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20" t="s">
        <v>433</v>
      </c>
    </row>
    <row r="481" spans="1:11" x14ac:dyDescent="0.3">
      <c r="A481" s="40"/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f>EDATE(A480,1)</f>
        <v>43252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 t="shared" si="19"/>
        <v>43282</v>
      </c>
      <c r="B483" s="20" t="s">
        <v>115</v>
      </c>
      <c r="C483" s="13"/>
      <c r="D483" s="39">
        <v>4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 t="s">
        <v>435</v>
      </c>
    </row>
    <row r="484" spans="1:11" x14ac:dyDescent="0.3">
      <c r="A484" s="40"/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f>EDATE(A483,1)</f>
        <v>43313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f t="shared" si="19"/>
        <v>43344</v>
      </c>
      <c r="B486" s="20" t="s">
        <v>115</v>
      </c>
      <c r="C486" s="13"/>
      <c r="D486" s="39">
        <v>4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436</v>
      </c>
    </row>
    <row r="487" spans="1:11" x14ac:dyDescent="0.3">
      <c r="A487" s="40"/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f>EDATE(A486,1)</f>
        <v>43374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f t="shared" si="19"/>
        <v>43405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f t="shared" si="19"/>
        <v>43435</v>
      </c>
      <c r="B490" s="20" t="s">
        <v>57</v>
      </c>
      <c r="C490" s="13"/>
      <c r="D490" s="39">
        <v>1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437</v>
      </c>
    </row>
    <row r="491" spans="1:11" x14ac:dyDescent="0.3">
      <c r="A491" s="40"/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7" t="s">
        <v>438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43466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f>EDATE(A493,1)</f>
        <v>43497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f t="shared" ref="A495:A509" si="20">EDATE(A494,1)</f>
        <v>43525</v>
      </c>
      <c r="B495" s="20" t="s">
        <v>45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8">
        <v>43772</v>
      </c>
    </row>
    <row r="496" spans="1:11" x14ac:dyDescent="0.3">
      <c r="A496" s="40"/>
      <c r="B496" s="20" t="s">
        <v>119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439</v>
      </c>
    </row>
    <row r="497" spans="1:11" x14ac:dyDescent="0.3">
      <c r="A497" s="40"/>
      <c r="B497" s="20" t="s">
        <v>53</v>
      </c>
      <c r="C497" s="13"/>
      <c r="D497" s="39">
        <v>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 t="s">
        <v>440</v>
      </c>
    </row>
    <row r="498" spans="1:11" x14ac:dyDescent="0.3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>EDATE(A495,1)</f>
        <v>43556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 t="shared" si="20"/>
        <v>43586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20"/>
        <v>43617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f t="shared" si="20"/>
        <v>43647</v>
      </c>
      <c r="B502" s="20" t="s">
        <v>45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20" t="s">
        <v>441</v>
      </c>
    </row>
    <row r="503" spans="1:11" x14ac:dyDescent="0.3">
      <c r="A503" s="40"/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f>EDATE(A502,1)</f>
        <v>43678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 t="shared" si="20"/>
        <v>43709</v>
      </c>
      <c r="B505" s="20" t="s">
        <v>90</v>
      </c>
      <c r="C505" s="13"/>
      <c r="D505" s="39">
        <v>3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442</v>
      </c>
    </row>
    <row r="506" spans="1:11" x14ac:dyDescent="0.3">
      <c r="A506" s="40"/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f>EDATE(A505,1)</f>
        <v>43739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f t="shared" si="20"/>
        <v>43770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f t="shared" si="20"/>
        <v>43800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7" t="s">
        <v>443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43831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f>EDATE(A511,1)</f>
        <v>43862</v>
      </c>
      <c r="B512" s="20" t="s">
        <v>444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53" t="s">
        <v>445</v>
      </c>
    </row>
    <row r="513" spans="1:11" x14ac:dyDescent="0.3">
      <c r="A513" s="40"/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f>EDATE(A512,1)</f>
        <v>43891</v>
      </c>
      <c r="B514" s="20" t="s">
        <v>119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446</v>
      </c>
    </row>
    <row r="515" spans="1:11" x14ac:dyDescent="0.3">
      <c r="A515" s="40"/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f>EDATE(A514,1)</f>
        <v>43922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f t="shared" ref="A517:A526" si="21">EDATE(A516,1)</f>
        <v>43952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f t="shared" si="21"/>
        <v>43983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f t="shared" si="21"/>
        <v>44013</v>
      </c>
      <c r="B519" s="20" t="s">
        <v>57</v>
      </c>
      <c r="C519" s="13"/>
      <c r="D519" s="39">
        <v>1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447</v>
      </c>
    </row>
    <row r="520" spans="1:11" x14ac:dyDescent="0.3">
      <c r="A520" s="40"/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f>EDATE(A519,1)</f>
        <v>44044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f t="shared" si="21"/>
        <v>44075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f>EDATE(A522,1)</f>
        <v>44105</v>
      </c>
      <c r="B523" s="20" t="s">
        <v>108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448</v>
      </c>
    </row>
    <row r="524" spans="1:11" x14ac:dyDescent="0.3">
      <c r="A524" s="40"/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f>EDATE(A523,1)</f>
        <v>44136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f t="shared" si="21"/>
        <v>44166</v>
      </c>
      <c r="B526" s="20" t="s">
        <v>449</v>
      </c>
      <c r="C526" s="13">
        <v>1.25</v>
      </c>
      <c r="D526" s="39">
        <v>4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7" t="s">
        <v>450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44197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f>EDATE(A528,1)</f>
        <v>44228</v>
      </c>
      <c r="B529" s="20" t="s">
        <v>53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451</v>
      </c>
    </row>
    <row r="530" spans="1:11" x14ac:dyDescent="0.3">
      <c r="A530" s="40"/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f>EDATE(A529,1)</f>
        <v>44256</v>
      </c>
      <c r="B531" s="15"/>
      <c r="C531" s="13">
        <v>1.25</v>
      </c>
      <c r="D531" s="42"/>
      <c r="E531" s="50"/>
      <c r="F531" s="15"/>
      <c r="G531" s="41">
        <f>IF(ISBLANK(Table1[[#This Row],[EARNED]]),"",Table1[[#This Row],[EARNED]])</f>
        <v>1.25</v>
      </c>
      <c r="H531" s="42"/>
      <c r="I531" s="50"/>
      <c r="J531" s="12"/>
      <c r="K531" s="15"/>
    </row>
    <row r="532" spans="1:11" x14ac:dyDescent="0.3">
      <c r="A532" s="40">
        <f t="shared" ref="A532:A540" si="22">EDATE(A531,1)</f>
        <v>44287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f t="shared" si="22"/>
        <v>44317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f t="shared" si="22"/>
        <v>44348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f t="shared" si="22"/>
        <v>44378</v>
      </c>
      <c r="B535" s="20" t="s">
        <v>53</v>
      </c>
      <c r="C535" s="13"/>
      <c r="D535" s="39">
        <v>2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 t="s">
        <v>452</v>
      </c>
    </row>
    <row r="536" spans="1:11" x14ac:dyDescent="0.3">
      <c r="A536" s="40"/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f>EDATE(A535,1)</f>
        <v>44409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f t="shared" si="22"/>
        <v>44440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f t="shared" si="22"/>
        <v>44470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f t="shared" si="22"/>
        <v>44501</v>
      </c>
      <c r="B540" s="20" t="s">
        <v>291</v>
      </c>
      <c r="C540" s="13"/>
      <c r="D540" s="39">
        <v>5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 t="s">
        <v>453</v>
      </c>
    </row>
    <row r="541" spans="1:11" x14ac:dyDescent="0.3">
      <c r="A541" s="40"/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f>EDATE(A540,1)</f>
        <v>44531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7" t="s">
        <v>454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44562</v>
      </c>
      <c r="B544" s="20" t="s">
        <v>70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48">
        <v>44577</v>
      </c>
    </row>
    <row r="545" spans="1:11" x14ac:dyDescent="0.3">
      <c r="A545" s="40">
        <f>EDATE(A544,1)</f>
        <v>44593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f t="shared" ref="A546" si="23">EDATE(A545,1)</f>
        <v>44621</v>
      </c>
      <c r="B546" s="20" t="s">
        <v>119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455</v>
      </c>
    </row>
    <row r="547" spans="1:11" x14ac:dyDescent="0.3">
      <c r="A547" s="40"/>
      <c r="B547" s="20" t="s">
        <v>108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2</v>
      </c>
      <c r="I547" s="9"/>
      <c r="J547" s="11"/>
      <c r="K547" s="20"/>
    </row>
    <row r="548" spans="1:11" x14ac:dyDescent="0.3">
      <c r="A548" s="40"/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f>EDATE(A546,1)</f>
        <v>44652</v>
      </c>
      <c r="B549" s="20" t="s">
        <v>187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456</v>
      </c>
    </row>
    <row r="550" spans="1:11" x14ac:dyDescent="0.3">
      <c r="A550" s="40"/>
      <c r="B550" s="20" t="s">
        <v>45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8">
        <v>44567</v>
      </c>
    </row>
    <row r="551" spans="1:11" x14ac:dyDescent="0.3">
      <c r="A551" s="40">
        <v>44682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v>44713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v>44743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44774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v>44805</v>
      </c>
      <c r="B555" s="20" t="s">
        <v>70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>
        <v>1</v>
      </c>
      <c r="I555" s="9"/>
      <c r="J555" s="11"/>
      <c r="K555" s="48">
        <v>44810</v>
      </c>
    </row>
    <row r="556" spans="1:11" x14ac:dyDescent="0.3">
      <c r="A556" s="40">
        <v>44835</v>
      </c>
      <c r="B556" s="20" t="s">
        <v>459</v>
      </c>
      <c r="C556" s="13">
        <v>1.25</v>
      </c>
      <c r="D556" s="39">
        <v>2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 t="s">
        <v>460</v>
      </c>
    </row>
    <row r="557" spans="1:11" x14ac:dyDescent="0.3">
      <c r="A557" s="40">
        <v>44866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v>44896</v>
      </c>
      <c r="B558" s="20" t="s">
        <v>461</v>
      </c>
      <c r="C558" s="13">
        <v>1.25</v>
      </c>
      <c r="D558" s="39">
        <v>3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7" t="s">
        <v>458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44927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v>44958</v>
      </c>
      <c r="B561" s="20" t="s">
        <v>462</v>
      </c>
      <c r="C561" s="13">
        <v>1.25</v>
      </c>
      <c r="D561" s="39">
        <v>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8">
        <v>44968</v>
      </c>
    </row>
    <row r="562" spans="1:11" x14ac:dyDescent="0.3">
      <c r="A562" s="40">
        <v>44986</v>
      </c>
      <c r="B562" s="20" t="s">
        <v>463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 t="s">
        <v>464</v>
      </c>
    </row>
    <row r="563" spans="1:11" x14ac:dyDescent="0.3">
      <c r="A563" s="40">
        <v>45017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45047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45078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45108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45139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45170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45200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45231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45261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45292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45323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45352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45383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45413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2" workbookViewId="0">
      <selection activeCell="A15" sqref="A1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0</v>
      </c>
      <c r="F3">
        <v>1</v>
      </c>
      <c r="G3" s="46">
        <f>SUMIFS(F7:F14,E7:E14,E3)+SUMIFS(D7:D66,C7:C66,F3)+D3</f>
        <v>2E-3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32" t="s">
        <v>465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6" t="s">
        <v>38</v>
      </c>
      <c r="J6" s="66"/>
      <c r="K6" s="66"/>
      <c r="L6" s="66"/>
    </row>
    <row r="7" spans="1:12" x14ac:dyDescent="0.3">
      <c r="A7" s="11">
        <f>SUM(Sheet1!E9,Sheet1!I9)</f>
        <v>192.68499999999995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A15" t="s">
        <v>468</v>
      </c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2023-04-28T02:25:52Z</dcterms:modified>
</cp:coreProperties>
</file>