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8" i="1" l="1"/>
  <c r="G487" i="1" l="1"/>
  <c r="G483" i="1" l="1"/>
  <c r="G484" i="1"/>
  <c r="G485" i="1"/>
  <c r="G486" i="1"/>
  <c r="G489" i="1"/>
  <c r="G490" i="1"/>
  <c r="G491" i="1"/>
  <c r="G492" i="1"/>
  <c r="G493" i="1"/>
  <c r="G494" i="1"/>
  <c r="G495" i="1"/>
  <c r="G496" i="1"/>
  <c r="G454" i="1" l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359" i="1" l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189" i="1"/>
  <c r="G250" i="1" l="1"/>
  <c r="G251" i="1"/>
  <c r="G252" i="1"/>
  <c r="G253" i="1"/>
  <c r="G254" i="1"/>
  <c r="G255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29" i="1"/>
  <c r="G130" i="1"/>
  <c r="G131" i="1"/>
  <c r="G132" i="1"/>
  <c r="G133" i="1"/>
  <c r="G134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<sst xmlns="http://schemas.openxmlformats.org/spreadsheetml/2006/main" count="588" uniqueCount="347">
  <si>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</si>
  <si>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</si>
  <si>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</si>
  <si>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</si>
  <si>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</si>
  <si>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</si>
  <si>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</si>
  <si>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</si>
  <si>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</si>
  <si>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</si>
  <si>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</si>
  <si>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</si>
  <si>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</si>
  <si>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</si>
  <si>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</si>
  <si>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</si>
  <si>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</si>
  <si>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</si>
  <si>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</si>
  <si>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</si>
  <si>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</si>
  <si>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</si>
  <si>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</si>
  <si>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</si>
  <si>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</si>
  <si>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</si>
  <si>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</si>
  <si>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</si>
  <si>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</si>
  <si>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</si>
  <si>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</si>
  <si>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</si>
  <si>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</si>
  <si>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</si>
  <si>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</si>
  <si>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</si>
  <si>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</si>
  <si>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</si>
  <si>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</si>
  <si>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</si>
  <si>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</si>
  <si>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</si>
  <si>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EDRALYN BAES</t>
  </si>
  <si>
    <t>REGULAR</t>
  </si>
  <si>
    <t>ADMINISTRATIVE ASSISTANT II</t>
  </si>
  <si>
    <t>01/20/1997</t>
  </si>
  <si>
    <t>1997</t>
  </si>
  <si>
    <t>VL 3-0-0</t>
  </si>
  <si>
    <t>SL 1-0-0</t>
  </si>
  <si>
    <t>VL 1-0-0</t>
  </si>
  <si>
    <t>UT 0-0-32</t>
  </si>
  <si>
    <t>1998</t>
  </si>
  <si>
    <t>SL 6-0-0</t>
  </si>
  <si>
    <t>UT 0-2-27</t>
  </si>
  <si>
    <t>UT 1-4-5</t>
  </si>
  <si>
    <t>UT 0-0-17</t>
  </si>
  <si>
    <t>UT 0-1-41</t>
  </si>
  <si>
    <t>UT 0-0-4</t>
  </si>
  <si>
    <t>SL 9-0-0</t>
  </si>
  <si>
    <t>SL 10-0-0</t>
  </si>
  <si>
    <t>VL 11-0-0</t>
  </si>
  <si>
    <t>UT 0-0-54</t>
  </si>
  <si>
    <t>1999</t>
  </si>
  <si>
    <t>UT 0-0-36</t>
  </si>
  <si>
    <t>UT 0-0-1</t>
  </si>
  <si>
    <t>UT 0-2-6</t>
  </si>
  <si>
    <t>UT 0-6-4</t>
  </si>
  <si>
    <t>UT 0-0-19</t>
  </si>
  <si>
    <t>UT 0-4-41</t>
  </si>
  <si>
    <t>SL 3-0-0</t>
  </si>
  <si>
    <t>UT 0-0-30</t>
  </si>
  <si>
    <t>UT 0-0-29</t>
  </si>
  <si>
    <t>UT 0-1-45</t>
  </si>
  <si>
    <t>VL 2-0-0</t>
  </si>
  <si>
    <t>UT 1-0-22</t>
  </si>
  <si>
    <t>UT 0-4-27</t>
  </si>
  <si>
    <t>UT 0-0-35</t>
  </si>
  <si>
    <t>2000</t>
  </si>
  <si>
    <t>UT 0-0-28</t>
  </si>
  <si>
    <t>UT 0-4-12</t>
  </si>
  <si>
    <t>UT 0-0-24</t>
  </si>
  <si>
    <t>SPL 1-0-0</t>
  </si>
  <si>
    <t>UT 0-4-0</t>
  </si>
  <si>
    <t>UT 0-0-9</t>
  </si>
  <si>
    <t>SL 4-0-0</t>
  </si>
  <si>
    <t>UT 0-0-7</t>
  </si>
  <si>
    <t>UT 0-0-53</t>
  </si>
  <si>
    <t>ML 60-0-0</t>
  </si>
  <si>
    <t>UT 0-4-32</t>
  </si>
  <si>
    <t>2001</t>
  </si>
  <si>
    <t>UT 0-5-49</t>
  </si>
  <si>
    <t>SPL 2-0-0</t>
  </si>
  <si>
    <t>UT 0-0-57</t>
  </si>
  <si>
    <t>UT 0-0-23</t>
  </si>
  <si>
    <t>UT 0-0-3</t>
  </si>
  <si>
    <t>UT 0-1-20</t>
  </si>
  <si>
    <t>UT 05-55</t>
  </si>
  <si>
    <t>SL 2-0-0</t>
  </si>
  <si>
    <t>VL 4-0-0</t>
  </si>
  <si>
    <t>UT 1-2-12</t>
  </si>
  <si>
    <t>UT 1-0-38</t>
  </si>
  <si>
    <t>UT 0-1-16</t>
  </si>
  <si>
    <t>2002</t>
  </si>
  <si>
    <t>UT 0-0-8</t>
  </si>
  <si>
    <t>UT 0-1-24</t>
  </si>
  <si>
    <t>UT 0-0-52</t>
  </si>
  <si>
    <t>UT 0-0-18</t>
  </si>
  <si>
    <t>UT 0-4-3</t>
  </si>
  <si>
    <t>2003</t>
  </si>
  <si>
    <t>2004</t>
  </si>
  <si>
    <t>UT 1-1-36</t>
  </si>
  <si>
    <t>UT 1-0-55</t>
  </si>
  <si>
    <t>UT 0-0-50</t>
  </si>
  <si>
    <t>UT 1-4-16</t>
  </si>
  <si>
    <t>UT 0-5-6</t>
  </si>
  <si>
    <t>UT 0-7-46</t>
  </si>
  <si>
    <t>UT 0-0-44</t>
  </si>
  <si>
    <t>UT 1-0-21</t>
  </si>
  <si>
    <t>2005</t>
  </si>
  <si>
    <t>UT 0-6-35</t>
  </si>
  <si>
    <t>3/15,18</t>
  </si>
  <si>
    <t>2/18</t>
  </si>
  <si>
    <t>12/10</t>
  </si>
  <si>
    <t>3/21</t>
  </si>
  <si>
    <t>3/28</t>
  </si>
  <si>
    <t>UT 0-0-5</t>
  </si>
  <si>
    <t>UT 0-0-16</t>
  </si>
  <si>
    <t>UT 0-0-11</t>
  </si>
  <si>
    <t>7/14</t>
  </si>
  <si>
    <t>UT 0-5-13</t>
  </si>
  <si>
    <t>8/15-19, 23</t>
  </si>
  <si>
    <t>UT 0-0-12</t>
  </si>
  <si>
    <t>10/3,4</t>
  </si>
  <si>
    <t>UT 0-3-35</t>
  </si>
  <si>
    <t>10/24,25,26</t>
  </si>
  <si>
    <t>10/19</t>
  </si>
  <si>
    <t>UT 0-0-31</t>
  </si>
  <si>
    <t>11/24,25</t>
  </si>
  <si>
    <t>UT 0-6-34</t>
  </si>
  <si>
    <t>UT 1-1-9</t>
  </si>
  <si>
    <t>2006</t>
  </si>
  <si>
    <t>2/2</t>
  </si>
  <si>
    <t>3/27</t>
  </si>
  <si>
    <t>4/6</t>
  </si>
  <si>
    <t>5/29</t>
  </si>
  <si>
    <t>5/30-6/2</t>
  </si>
  <si>
    <t>8/23,24,25</t>
  </si>
  <si>
    <t>9/1</t>
  </si>
  <si>
    <t>9/6,7,8</t>
  </si>
  <si>
    <t>9/19</t>
  </si>
  <si>
    <t>10/30</t>
  </si>
  <si>
    <t>11/23</t>
  </si>
  <si>
    <t>12/12</t>
  </si>
  <si>
    <t>12/21</t>
  </si>
  <si>
    <t>2007</t>
  </si>
  <si>
    <t>1/19</t>
  </si>
  <si>
    <t>1/24</t>
  </si>
  <si>
    <t>2/19,20</t>
  </si>
  <si>
    <t>4/30</t>
  </si>
  <si>
    <t>7/2,3</t>
  </si>
  <si>
    <t>7/26</t>
  </si>
  <si>
    <t>8/9</t>
  </si>
  <si>
    <t>10/2,3,4,5</t>
  </si>
  <si>
    <t>2008</t>
  </si>
  <si>
    <t>3/10,11,12</t>
  </si>
  <si>
    <t>SPL 3-0-0</t>
  </si>
  <si>
    <t>3/28,29,30</t>
  </si>
  <si>
    <t>3/31</t>
  </si>
  <si>
    <t>5/23,26</t>
  </si>
  <si>
    <t>UT 24-6-34</t>
  </si>
  <si>
    <t>6/10</t>
  </si>
  <si>
    <t>UT 0-6-0</t>
  </si>
  <si>
    <t>UT 1-3-36</t>
  </si>
  <si>
    <t>UT 0-0-37</t>
  </si>
  <si>
    <t>9/8,9</t>
  </si>
  <si>
    <t>9/25</t>
  </si>
  <si>
    <t>UT 0-2-42</t>
  </si>
  <si>
    <t>10/20</t>
  </si>
  <si>
    <t>UT 0-2-03</t>
  </si>
  <si>
    <t>11/18,28</t>
  </si>
  <si>
    <t>UT 1-3-09</t>
  </si>
  <si>
    <t>2009</t>
  </si>
  <si>
    <t>UT 1-1-51</t>
  </si>
  <si>
    <t>1/8</t>
  </si>
  <si>
    <t>UT 0-4-49</t>
  </si>
  <si>
    <t>3/25</t>
  </si>
  <si>
    <t>5/8</t>
  </si>
  <si>
    <t>UT 0-6-38</t>
  </si>
  <si>
    <t>5/21,22</t>
  </si>
  <si>
    <t>UT 0-6-41</t>
  </si>
  <si>
    <t>6/16</t>
  </si>
  <si>
    <t>7/312/09</t>
  </si>
  <si>
    <t>UT 0-5-37</t>
  </si>
  <si>
    <t>9/17</t>
  </si>
  <si>
    <t>10/28,29</t>
  </si>
  <si>
    <t>UT 1-3-17</t>
  </si>
  <si>
    <t>11/6</t>
  </si>
  <si>
    <t>UT 0-4-57</t>
  </si>
  <si>
    <t>2010</t>
  </si>
  <si>
    <t>UT 0-0-13</t>
  </si>
  <si>
    <t>2/9</t>
  </si>
  <si>
    <t>UT 0-2-56</t>
  </si>
  <si>
    <t>3/25,26</t>
  </si>
  <si>
    <t>UT 0-1-43</t>
  </si>
  <si>
    <t>4/13</t>
  </si>
  <si>
    <t>4/26,27</t>
  </si>
  <si>
    <t>UT 0-2-0</t>
  </si>
  <si>
    <t>UT 1-0-52</t>
  </si>
  <si>
    <t>UT 0-7-40</t>
  </si>
  <si>
    <t>8/31</t>
  </si>
  <si>
    <t>7/30</t>
  </si>
  <si>
    <t>UT 0-3-45</t>
  </si>
  <si>
    <t>10/4</t>
  </si>
  <si>
    <t>10/22,26</t>
  </si>
  <si>
    <t>12/20,9</t>
  </si>
  <si>
    <t>2011</t>
  </si>
  <si>
    <t>1/27 - 2/1</t>
  </si>
  <si>
    <t>4/1</t>
  </si>
  <si>
    <t>10/3,4,5</t>
  </si>
  <si>
    <t>10/21</t>
  </si>
  <si>
    <t>9/27</t>
  </si>
  <si>
    <t>2012</t>
  </si>
  <si>
    <t>2/27</t>
  </si>
  <si>
    <t>2/28,29 - 3/1</t>
  </si>
  <si>
    <t>3/19,20</t>
  </si>
  <si>
    <t>3/29</t>
  </si>
  <si>
    <t>4/12</t>
  </si>
  <si>
    <t>5/14</t>
  </si>
  <si>
    <t>6/7,8</t>
  </si>
  <si>
    <t>SL 13-0-0</t>
  </si>
  <si>
    <t>9/26 - 10/12</t>
  </si>
  <si>
    <t>VL 10-0-0</t>
  </si>
  <si>
    <t>2013</t>
  </si>
  <si>
    <t>1/29</t>
  </si>
  <si>
    <t>3/15,18,19</t>
  </si>
  <si>
    <t>2014</t>
  </si>
  <si>
    <t>VL 1-4-0</t>
  </si>
  <si>
    <t>9/1,17h/d</t>
  </si>
  <si>
    <t>11/7</t>
  </si>
  <si>
    <t>FL 3-4-0</t>
  </si>
  <si>
    <t>2015</t>
  </si>
  <si>
    <t>3/27 - 4/23</t>
  </si>
  <si>
    <t>5/19</t>
  </si>
  <si>
    <t>FL 2-0-0</t>
  </si>
  <si>
    <t>2016</t>
  </si>
  <si>
    <t>1/11,12,18</t>
  </si>
  <si>
    <t>7/25,29</t>
  </si>
  <si>
    <t>9/5,6,16</t>
  </si>
  <si>
    <t>11/18</t>
  </si>
  <si>
    <t>2017</t>
  </si>
  <si>
    <t>3/27,28,29</t>
  </si>
  <si>
    <t>6/2</t>
  </si>
  <si>
    <t>8/1,2</t>
  </si>
  <si>
    <t>8/15,29</t>
  </si>
  <si>
    <t>2018</t>
  </si>
  <si>
    <t>RA9710 60-0-0</t>
  </si>
  <si>
    <t>5/11,18</t>
  </si>
  <si>
    <t>5/59</t>
  </si>
  <si>
    <t>7/17,18,19,20</t>
  </si>
  <si>
    <t>8/1</t>
  </si>
  <si>
    <t>FL 1-0-0</t>
  </si>
  <si>
    <t>2019</t>
  </si>
  <si>
    <t>2020</t>
  </si>
  <si>
    <t>FL 5-0-0</t>
  </si>
  <si>
    <t>2021</t>
  </si>
  <si>
    <t>2022</t>
  </si>
  <si>
    <t>12/30, 1/3,4,5</t>
  </si>
  <si>
    <t>1/6,7</t>
  </si>
  <si>
    <t>2/28</t>
  </si>
  <si>
    <t>3/15</t>
  </si>
  <si>
    <t>10/13</t>
  </si>
  <si>
    <t>12/23</t>
  </si>
  <si>
    <t>1/15</t>
  </si>
  <si>
    <t>2/2,3,4,5,6,9</t>
  </si>
  <si>
    <t>3/30</t>
  </si>
  <si>
    <t>4/20</t>
  </si>
  <si>
    <t>4/23</t>
  </si>
  <si>
    <t>12/28</t>
  </si>
  <si>
    <t>4/5</t>
  </si>
  <si>
    <t>4/21</t>
  </si>
  <si>
    <t>7/26,27,28</t>
  </si>
  <si>
    <t>10/4,5</t>
  </si>
  <si>
    <t>12/29</t>
  </si>
  <si>
    <t>1/7</t>
  </si>
  <si>
    <t>1/31</t>
  </si>
  <si>
    <t>3/13</t>
  </si>
  <si>
    <t>3/17,20</t>
  </si>
  <si>
    <t xml:space="preserve"> 4/10</t>
  </si>
  <si>
    <t>6/5</t>
  </si>
  <si>
    <t>8/3</t>
  </si>
  <si>
    <t>8/9,10,11,14</t>
  </si>
  <si>
    <t>10/3-12/1</t>
  </si>
  <si>
    <t>12/14,15</t>
  </si>
  <si>
    <t>2/8,21</t>
  </si>
  <si>
    <t>2/7</t>
  </si>
  <si>
    <t xml:space="preserve"> 3/21</t>
  </si>
  <si>
    <t>4/2</t>
  </si>
  <si>
    <t>5/17</t>
  </si>
  <si>
    <t>5/22</t>
  </si>
  <si>
    <t>5/30</t>
  </si>
  <si>
    <t>6/4</t>
  </si>
  <si>
    <t>6/18</t>
  </si>
  <si>
    <t>6/25</t>
  </si>
  <si>
    <t>8/17</t>
  </si>
  <si>
    <t>9/25,26</t>
  </si>
  <si>
    <t>12/17,18</t>
  </si>
  <si>
    <t>2/19</t>
  </si>
  <si>
    <t>2/26</t>
  </si>
  <si>
    <t>3/4,5,6</t>
  </si>
  <si>
    <t xml:space="preserve"> 4/1, 4</t>
  </si>
  <si>
    <t>5/15</t>
  </si>
  <si>
    <t>6/17</t>
  </si>
  <si>
    <t>6/19</t>
  </si>
  <si>
    <t>9/5</t>
  </si>
  <si>
    <t>9/16</t>
  </si>
  <si>
    <t>10/2,3,4</t>
  </si>
  <si>
    <t>11/5</t>
  </si>
  <si>
    <t>11/19,20</t>
  </si>
  <si>
    <t xml:space="preserve"> 1/27</t>
  </si>
  <si>
    <t>2/13</t>
  </si>
  <si>
    <t>3/7</t>
  </si>
  <si>
    <t>3/18</t>
  </si>
  <si>
    <t>4/24</t>
  </si>
  <si>
    <t>10/2,3,6</t>
  </si>
  <si>
    <t>11/17</t>
  </si>
  <si>
    <t xml:space="preserve"> 4/12,13</t>
  </si>
  <si>
    <t xml:space="preserve"> 4/19-22</t>
  </si>
  <si>
    <t>7/26,27</t>
  </si>
  <si>
    <t>9/30</t>
  </si>
  <si>
    <t>10/22,25</t>
  </si>
  <si>
    <t>10/27</t>
  </si>
  <si>
    <t>11/10</t>
  </si>
  <si>
    <t>11/22,24,25,26</t>
  </si>
  <si>
    <t>Magna Carta 1/26 -3/26</t>
  </si>
  <si>
    <t>4/22</t>
  </si>
  <si>
    <t>8/22</t>
  </si>
  <si>
    <t>9/28,29,30</t>
  </si>
  <si>
    <t>10/4,18</t>
  </si>
  <si>
    <t>12/15,29</t>
  </si>
  <si>
    <t>2023</t>
  </si>
  <si>
    <t>SP(1-0-0)</t>
  </si>
  <si>
    <t>BDAY 3/21/2023</t>
  </si>
  <si>
    <t>VL(1-0-0)</t>
  </si>
  <si>
    <t>TOTAL LEAVE BALANCE</t>
  </si>
  <si>
    <t>VL(5-0-0)</t>
  </si>
  <si>
    <t>5/15-19/2023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</si>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</sst>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5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65" fontId="5" fillId="0" borderId="14" xfId="0" quotePrefix="1" applyNumberFormat="1" applyFon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6"/>
  <sheetViews>
    <sheetView tabSelected="1" zoomScaleNormal="100" workbookViewId="0">
      <pane ySplit="3690" topLeftCell="A473" activePane="bottomLeft"/>
      <selection activeCell="F4" sqref="F4:G4"/>
      <selection pane="bottomLeft" activeCell="B491" sqref="B49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44</v>
      </c>
      <c r="C3" s="61"/>
      <c r="D3" s="22" t="s">
        <v>13</v>
      </c>
      <c r="F3" s="67" t="s">
        <v>45</v>
      </c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43</v>
      </c>
      <c r="C4" s="61"/>
      <c r="D4" s="22" t="s">
        <v>12</v>
      </c>
      <c r="F4" s="62"/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161.94799999999998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213.83299999999997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35450</v>
      </c>
      <c r="B11" s="20"/>
      <c r="C11" s="13">
        <v>0.83299999999999996</v>
      </c>
      <c r="D11" s="39"/>
      <c r="E11" s="9"/>
      <c r="F11" s="20"/>
      <c r="G11" s="13">
        <f>IF(ISBLANK(Table1[[#This Row],[EARNED]]),"",Table1[[#This Row],[EARNED]])</f>
        <v>0.83299999999999996</v>
      </c>
      <c r="H11" s="39"/>
      <c r="I11" s="9"/>
      <c r="J11" s="11"/>
      <c r="K11" s="20"/>
    </row>
    <row r="12" spans="1:11" x14ac:dyDescent="0.25">
      <c r="A12" s="40">
        <v>35462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35490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35521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35551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35582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35612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35643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35674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35704</v>
      </c>
      <c r="B20" s="20" t="s">
        <v>47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52">
        <v>37895</v>
      </c>
    </row>
    <row r="21" spans="1:11" x14ac:dyDescent="0.25">
      <c r="A21" s="40"/>
      <c r="B21" s="20" t="s">
        <v>48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 t="s">
        <v>270</v>
      </c>
    </row>
    <row r="22" spans="1:11" x14ac:dyDescent="0.25">
      <c r="A22" s="40"/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35735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35765</v>
      </c>
      <c r="B24" s="20" t="s">
        <v>49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0" t="s">
        <v>271</v>
      </c>
    </row>
    <row r="25" spans="1:11" x14ac:dyDescent="0.25">
      <c r="A25" s="40"/>
      <c r="B25" s="20" t="s">
        <v>50</v>
      </c>
      <c r="C25" s="13"/>
      <c r="D25" s="39">
        <v>6.7000000000000004E-2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8" t="s">
        <v>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35796</v>
      </c>
      <c r="B27" s="20" t="s">
        <v>49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50" t="s">
        <v>272</v>
      </c>
    </row>
    <row r="28" spans="1:11" x14ac:dyDescent="0.25">
      <c r="A28" s="40"/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35827</v>
      </c>
      <c r="B29" s="20" t="s">
        <v>52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6</v>
      </c>
      <c r="I29" s="9"/>
      <c r="J29" s="11"/>
      <c r="K29" s="20" t="s">
        <v>273</v>
      </c>
    </row>
    <row r="30" spans="1:11" x14ac:dyDescent="0.25">
      <c r="A30" s="40">
        <v>35855</v>
      </c>
      <c r="B30" s="20" t="s">
        <v>49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50" t="s">
        <v>274</v>
      </c>
    </row>
    <row r="31" spans="1:11" x14ac:dyDescent="0.25">
      <c r="A31" s="40"/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35886</v>
      </c>
      <c r="B32" s="20" t="s">
        <v>48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50" t="s">
        <v>275</v>
      </c>
    </row>
    <row r="33" spans="1:11" x14ac:dyDescent="0.25">
      <c r="A33" s="40"/>
      <c r="B33" s="20" t="s">
        <v>49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50" t="s">
        <v>276</v>
      </c>
    </row>
    <row r="34" spans="1:11" x14ac:dyDescent="0.25">
      <c r="A34" s="40"/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35916</v>
      </c>
      <c r="B35" s="20" t="s">
        <v>53</v>
      </c>
      <c r="C35" s="13">
        <v>1.25</v>
      </c>
      <c r="D35" s="39">
        <v>0.30599999999999999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35947</v>
      </c>
      <c r="B36" s="20" t="s">
        <v>54</v>
      </c>
      <c r="C36" s="13">
        <v>1.25</v>
      </c>
      <c r="D36" s="39">
        <v>1.51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35977</v>
      </c>
      <c r="B37" s="20" t="s">
        <v>55</v>
      </c>
      <c r="C37" s="13">
        <v>1.25</v>
      </c>
      <c r="D37" s="39">
        <v>3.5000000000000003E-2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36008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36039</v>
      </c>
      <c r="B39" s="20" t="s">
        <v>56</v>
      </c>
      <c r="C39" s="13">
        <v>1.25</v>
      </c>
      <c r="D39" s="39">
        <v>0.21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36069</v>
      </c>
      <c r="B40" s="20" t="s">
        <v>57</v>
      </c>
      <c r="C40" s="13">
        <v>1.25</v>
      </c>
      <c r="D40" s="39">
        <v>1.7000000000000001E-2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36100</v>
      </c>
      <c r="B41" s="20" t="s">
        <v>58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9</v>
      </c>
      <c r="I41" s="9"/>
      <c r="J41" s="11"/>
      <c r="K41" s="52">
        <v>41581</v>
      </c>
    </row>
    <row r="42" spans="1:11" x14ac:dyDescent="0.25">
      <c r="A42" s="40"/>
      <c r="B42" s="20" t="s">
        <v>59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10</v>
      </c>
      <c r="I42" s="9"/>
      <c r="J42" s="11"/>
      <c r="K42" s="52">
        <v>46707</v>
      </c>
    </row>
    <row r="43" spans="1:11" x14ac:dyDescent="0.25">
      <c r="A43" s="40"/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36130</v>
      </c>
      <c r="B44" s="20" t="s">
        <v>60</v>
      </c>
      <c r="C44" s="13"/>
      <c r="D44" s="39">
        <v>11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52">
        <v>42339</v>
      </c>
    </row>
    <row r="45" spans="1:11" x14ac:dyDescent="0.25">
      <c r="A45" s="40"/>
      <c r="B45" s="20" t="s">
        <v>49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50" t="s">
        <v>277</v>
      </c>
    </row>
    <row r="46" spans="1:11" x14ac:dyDescent="0.25">
      <c r="A46" s="40"/>
      <c r="B46" s="20" t="s">
        <v>61</v>
      </c>
      <c r="C46" s="13">
        <v>1.25</v>
      </c>
      <c r="D46" s="39">
        <v>0.112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 t="s">
        <v>63</v>
      </c>
      <c r="C48" s="13">
        <v>1.25</v>
      </c>
      <c r="D48" s="39">
        <v>7.4999999999999997E-2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36192</v>
      </c>
      <c r="B49" s="20" t="s">
        <v>64</v>
      </c>
      <c r="C49" s="13">
        <v>1.25</v>
      </c>
      <c r="D49" s="39">
        <v>2E-3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36220</v>
      </c>
      <c r="B50" s="20" t="s">
        <v>65</v>
      </c>
      <c r="C50" s="13">
        <v>1.25</v>
      </c>
      <c r="D50" s="39">
        <v>0.26200000000000001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36251</v>
      </c>
      <c r="B51" s="20" t="s">
        <v>48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50" t="s">
        <v>278</v>
      </c>
    </row>
    <row r="52" spans="1:11" x14ac:dyDescent="0.25">
      <c r="A52" s="40"/>
      <c r="B52" s="20" t="s">
        <v>48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50" t="s">
        <v>279</v>
      </c>
    </row>
    <row r="53" spans="1:11" x14ac:dyDescent="0.25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50" t="s">
        <v>276</v>
      </c>
    </row>
    <row r="54" spans="1:11" x14ac:dyDescent="0.25">
      <c r="A54" s="40"/>
      <c r="B54" s="20" t="s">
        <v>66</v>
      </c>
      <c r="C54" s="13">
        <v>1.25</v>
      </c>
      <c r="D54" s="39">
        <v>0.75800000000000001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36311</v>
      </c>
      <c r="B55" s="20" t="s">
        <v>67</v>
      </c>
      <c r="C55" s="13">
        <v>1.25</v>
      </c>
      <c r="D55" s="39">
        <v>0.04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36341</v>
      </c>
      <c r="B56" s="20" t="s">
        <v>68</v>
      </c>
      <c r="C56" s="13">
        <v>1.25</v>
      </c>
      <c r="D56" s="39">
        <v>0.58499999999999996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36372</v>
      </c>
      <c r="B57" s="20" t="s">
        <v>69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3</v>
      </c>
      <c r="I57" s="9"/>
      <c r="J57" s="11"/>
      <c r="K57" s="20" t="s">
        <v>280</v>
      </c>
    </row>
    <row r="58" spans="1:11" x14ac:dyDescent="0.25">
      <c r="A58" s="40"/>
      <c r="B58" s="20" t="s">
        <v>70</v>
      </c>
      <c r="C58" s="13">
        <v>1.25</v>
      </c>
      <c r="D58" s="39">
        <v>6.2E-2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36403</v>
      </c>
      <c r="B59" s="20" t="s">
        <v>49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50" t="s">
        <v>161</v>
      </c>
    </row>
    <row r="60" spans="1:11" x14ac:dyDescent="0.25">
      <c r="A60" s="40"/>
      <c r="B60" s="20" t="s">
        <v>71</v>
      </c>
      <c r="C60" s="13">
        <v>1.25</v>
      </c>
      <c r="D60" s="39">
        <v>0.06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36433</v>
      </c>
      <c r="B61" s="20" t="s">
        <v>72</v>
      </c>
      <c r="C61" s="13">
        <v>1.25</v>
      </c>
      <c r="D61" s="39">
        <v>0.219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36464</v>
      </c>
      <c r="B62" s="20" t="s">
        <v>73</v>
      </c>
      <c r="C62" s="13"/>
      <c r="D62" s="39">
        <v>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50" t="s">
        <v>281</v>
      </c>
    </row>
    <row r="63" spans="1:11" x14ac:dyDescent="0.25">
      <c r="A63" s="40"/>
      <c r="B63" s="20" t="s">
        <v>73</v>
      </c>
      <c r="C63" s="13"/>
      <c r="D63" s="39">
        <v>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50" t="s">
        <v>194</v>
      </c>
    </row>
    <row r="64" spans="1:11" x14ac:dyDescent="0.25">
      <c r="A64" s="40"/>
      <c r="B64" s="20" t="s">
        <v>74</v>
      </c>
      <c r="C64" s="13">
        <v>1.25</v>
      </c>
      <c r="D64" s="39">
        <v>1.046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36494</v>
      </c>
      <c r="B65" s="20" t="s">
        <v>75</v>
      </c>
      <c r="C65" s="13">
        <v>1.25</v>
      </c>
      <c r="D65" s="39">
        <v>0.65600000000000003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36525</v>
      </c>
      <c r="B66" s="20" t="s">
        <v>49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50" t="s">
        <v>282</v>
      </c>
    </row>
    <row r="67" spans="1:11" x14ac:dyDescent="0.25">
      <c r="A67" s="40"/>
      <c r="B67" s="20" t="s">
        <v>76</v>
      </c>
      <c r="C67" s="13">
        <v>1.25</v>
      </c>
      <c r="D67" s="39">
        <v>7.2999999999999995E-2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8" t="s">
        <v>77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36556</v>
      </c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50" t="s">
        <v>283</v>
      </c>
    </row>
    <row r="70" spans="1:11" x14ac:dyDescent="0.25">
      <c r="A70" s="40"/>
      <c r="B70" s="20" t="s">
        <v>48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50" t="s">
        <v>284</v>
      </c>
    </row>
    <row r="71" spans="1:11" x14ac:dyDescent="0.25">
      <c r="A71" s="40"/>
      <c r="B71" s="20" t="s">
        <v>78</v>
      </c>
      <c r="C71" s="13">
        <v>1.25</v>
      </c>
      <c r="D71" s="39">
        <v>5.8000000000000003E-2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36585</v>
      </c>
      <c r="B72" s="20" t="s">
        <v>79</v>
      </c>
      <c r="C72" s="13">
        <v>1.25</v>
      </c>
      <c r="D72" s="39">
        <v>0.52500000000000002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36616</v>
      </c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50" t="s">
        <v>285</v>
      </c>
    </row>
    <row r="74" spans="1:11" x14ac:dyDescent="0.25">
      <c r="A74" s="40"/>
      <c r="B74" s="20" t="s">
        <v>73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50" t="s">
        <v>286</v>
      </c>
    </row>
    <row r="75" spans="1:11" x14ac:dyDescent="0.25">
      <c r="A75" s="40"/>
      <c r="B75" s="20" t="s">
        <v>49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50" t="s">
        <v>142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50" t="s">
        <v>124</v>
      </c>
    </row>
    <row r="77" spans="1:11" x14ac:dyDescent="0.25">
      <c r="A77" s="40"/>
      <c r="B77" s="20" t="s">
        <v>80</v>
      </c>
      <c r="C77" s="13">
        <v>1.25</v>
      </c>
      <c r="D77" s="39">
        <v>0.05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36646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0" t="s">
        <v>287</v>
      </c>
    </row>
    <row r="79" spans="1:11" x14ac:dyDescent="0.25">
      <c r="A79" s="40">
        <v>36677</v>
      </c>
      <c r="B79" s="20" t="s">
        <v>82</v>
      </c>
      <c r="C79" s="13">
        <v>1.25</v>
      </c>
      <c r="D79" s="39">
        <v>0.5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36707</v>
      </c>
      <c r="B80" s="20" t="s">
        <v>81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288</v>
      </c>
    </row>
    <row r="81" spans="1:11" x14ac:dyDescent="0.25">
      <c r="A81" s="40">
        <v>36738</v>
      </c>
      <c r="B81" s="20" t="s">
        <v>83</v>
      </c>
      <c r="C81" s="13">
        <v>1.25</v>
      </c>
      <c r="D81" s="39">
        <v>1.9E-2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36769</v>
      </c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50" t="s">
        <v>289</v>
      </c>
    </row>
    <row r="83" spans="1:11" x14ac:dyDescent="0.25">
      <c r="A83" s="40"/>
      <c r="B83" s="20" t="s">
        <v>84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4</v>
      </c>
      <c r="I83" s="9"/>
      <c r="J83" s="11"/>
      <c r="K83" s="20" t="s">
        <v>290</v>
      </c>
    </row>
    <row r="84" spans="1:11" x14ac:dyDescent="0.25">
      <c r="A84" s="40"/>
      <c r="B84" s="20" t="s">
        <v>85</v>
      </c>
      <c r="C84" s="13">
        <v>1.25</v>
      </c>
      <c r="D84" s="39">
        <v>1.4999999999999999E-2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36799</v>
      </c>
      <c r="B85" s="20" t="s">
        <v>48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50" t="s">
        <v>175</v>
      </c>
    </row>
    <row r="86" spans="1:11" x14ac:dyDescent="0.25">
      <c r="A86" s="40"/>
      <c r="B86" s="20" t="s">
        <v>86</v>
      </c>
      <c r="C86" s="13">
        <v>1.25</v>
      </c>
      <c r="D86" s="39">
        <v>0.11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36830</v>
      </c>
      <c r="B87" s="20" t="s">
        <v>87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291</v>
      </c>
    </row>
    <row r="88" spans="1:11" x14ac:dyDescent="0.25">
      <c r="A88" s="40">
        <v>36860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36891</v>
      </c>
      <c r="B89" s="20" t="s">
        <v>73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292</v>
      </c>
    </row>
    <row r="90" spans="1:11" x14ac:dyDescent="0.25">
      <c r="A90" s="40"/>
      <c r="B90" s="20" t="s">
        <v>88</v>
      </c>
      <c r="C90" s="13">
        <v>1.25</v>
      </c>
      <c r="D90" s="39">
        <v>0.56699999999999995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8" t="s">
        <v>89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36922</v>
      </c>
      <c r="B92" s="20" t="s">
        <v>90</v>
      </c>
      <c r="C92" s="13">
        <v>1.25</v>
      </c>
      <c r="D92" s="39">
        <v>0.72699999999999998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36950</v>
      </c>
      <c r="B93" s="20" t="s">
        <v>91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293</v>
      </c>
    </row>
    <row r="94" spans="1:11" x14ac:dyDescent="0.25">
      <c r="A94" s="40"/>
      <c r="B94" s="20" t="s">
        <v>84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4</v>
      </c>
      <c r="I94" s="9"/>
      <c r="J94" s="11"/>
      <c r="K94" s="52">
        <v>46806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50" t="s">
        <v>294</v>
      </c>
    </row>
    <row r="96" spans="1:11" x14ac:dyDescent="0.25">
      <c r="A96" s="40"/>
      <c r="B96" s="20" t="s">
        <v>92</v>
      </c>
      <c r="C96" s="13">
        <v>1.25</v>
      </c>
      <c r="D96" s="39">
        <v>0.11899999999999999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36981</v>
      </c>
      <c r="B97" s="20" t="s">
        <v>81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0" t="s">
        <v>295</v>
      </c>
    </row>
    <row r="98" spans="1:11" x14ac:dyDescent="0.25">
      <c r="A98" s="40"/>
      <c r="B98" s="20" t="s">
        <v>49</v>
      </c>
      <c r="C98" s="13"/>
      <c r="D98" s="39">
        <v>1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0" t="s">
        <v>296</v>
      </c>
    </row>
    <row r="99" spans="1:11" x14ac:dyDescent="0.25">
      <c r="A99" s="40"/>
      <c r="B99" s="20" t="s">
        <v>93</v>
      </c>
      <c r="C99" s="13"/>
      <c r="D99" s="39">
        <v>4.8000000000000001E-2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1">
        <v>37011</v>
      </c>
      <c r="B100" s="15" t="s">
        <v>94</v>
      </c>
      <c r="C100" s="13">
        <v>1.25</v>
      </c>
      <c r="D100" s="43">
        <v>6.0000000000000001E-3</v>
      </c>
      <c r="E100" s="9"/>
      <c r="F100" s="15"/>
      <c r="G100" s="42">
        <f>IF(ISBLANK(Table1[[#This Row],[EARNED]]),"",Table1[[#This Row],[EARNED]])</f>
        <v>1.25</v>
      </c>
      <c r="H100" s="43"/>
      <c r="I100" s="9"/>
      <c r="J100" s="12"/>
      <c r="K100" s="15"/>
    </row>
    <row r="101" spans="1:11" x14ac:dyDescent="0.25">
      <c r="A101" s="40">
        <v>37042</v>
      </c>
      <c r="B101" s="20" t="s">
        <v>49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297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0" t="s">
        <v>298</v>
      </c>
    </row>
    <row r="103" spans="1:11" x14ac:dyDescent="0.25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50" t="s">
        <v>299</v>
      </c>
    </row>
    <row r="104" spans="1:11" x14ac:dyDescent="0.25">
      <c r="A104" s="40"/>
      <c r="B104" s="20" t="s">
        <v>95</v>
      </c>
      <c r="C104" s="13">
        <v>1.25</v>
      </c>
      <c r="D104" s="39">
        <v>0.16700000000000001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37072</v>
      </c>
      <c r="B105" s="20" t="s">
        <v>48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50" t="s">
        <v>300</v>
      </c>
    </row>
    <row r="106" spans="1:11" x14ac:dyDescent="0.25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50" t="s">
        <v>301</v>
      </c>
    </row>
    <row r="107" spans="1:11" x14ac:dyDescent="0.25">
      <c r="A107" s="40"/>
      <c r="B107" s="20" t="s">
        <v>48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50" t="s">
        <v>302</v>
      </c>
    </row>
    <row r="108" spans="1:11" x14ac:dyDescent="0.25">
      <c r="A108" s="40"/>
      <c r="B108" s="20" t="s">
        <v>82</v>
      </c>
      <c r="C108" s="13">
        <v>1.25</v>
      </c>
      <c r="D108" s="39">
        <v>0.5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37103</v>
      </c>
      <c r="B109" s="20" t="s">
        <v>96</v>
      </c>
      <c r="C109" s="13">
        <v>1.25</v>
      </c>
      <c r="D109" s="39">
        <v>0.74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37134</v>
      </c>
      <c r="B110" s="20" t="s">
        <v>48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50" t="s">
        <v>289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50" t="s">
        <v>303</v>
      </c>
    </row>
    <row r="112" spans="1:11" x14ac:dyDescent="0.25">
      <c r="A112" s="41"/>
      <c r="B112" s="15" t="s">
        <v>84</v>
      </c>
      <c r="C112" s="42"/>
      <c r="D112" s="43"/>
      <c r="E112" s="9"/>
      <c r="F112" s="15"/>
      <c r="G112" s="42" t="str">
        <f>IF(ISBLANK(Table1[[#This Row],[EARNED]]),"",Table1[[#This Row],[EARNED]])</f>
        <v/>
      </c>
      <c r="H112" s="43">
        <v>4</v>
      </c>
      <c r="I112" s="9"/>
      <c r="J112" s="12"/>
      <c r="K112" s="57">
        <v>45403</v>
      </c>
    </row>
    <row r="113" spans="1:11" x14ac:dyDescent="0.25">
      <c r="A113" s="40"/>
      <c r="B113" s="20" t="s">
        <v>93</v>
      </c>
      <c r="C113" s="13">
        <v>1.25</v>
      </c>
      <c r="D113" s="39">
        <v>4.8000000000000001E-2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37164</v>
      </c>
      <c r="B114" s="20" t="s">
        <v>97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304</v>
      </c>
    </row>
    <row r="115" spans="1:11" x14ac:dyDescent="0.25">
      <c r="A115" s="40"/>
      <c r="B115" s="20" t="s">
        <v>98</v>
      </c>
      <c r="C115" s="13"/>
      <c r="D115" s="39">
        <v>4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52">
        <v>38627</v>
      </c>
    </row>
    <row r="116" spans="1:11" x14ac:dyDescent="0.25">
      <c r="A116" s="40"/>
      <c r="B116" s="20" t="s">
        <v>99</v>
      </c>
      <c r="C116" s="13">
        <v>1.25</v>
      </c>
      <c r="D116" s="39">
        <v>1.2749999999999999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37195</v>
      </c>
      <c r="B117" s="20" t="s">
        <v>100</v>
      </c>
      <c r="C117" s="13">
        <v>1.25</v>
      </c>
      <c r="D117" s="39">
        <v>1.079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37225</v>
      </c>
      <c r="B118" s="20" t="s">
        <v>101</v>
      </c>
      <c r="C118" s="13">
        <v>1.25</v>
      </c>
      <c r="D118" s="39">
        <v>0.158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37256</v>
      </c>
      <c r="B119" s="20" t="s">
        <v>97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2</v>
      </c>
      <c r="I119" s="9"/>
      <c r="J119" s="11"/>
      <c r="K119" s="20" t="s">
        <v>305</v>
      </c>
    </row>
    <row r="120" spans="1:11" x14ac:dyDescent="0.25">
      <c r="A120" s="40"/>
      <c r="B120" s="20" t="s">
        <v>103</v>
      </c>
      <c r="C120" s="13">
        <v>1.25</v>
      </c>
      <c r="D120" s="39">
        <v>1.7000000000000001E-2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8" t="s">
        <v>102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37287</v>
      </c>
      <c r="B122" s="20" t="s">
        <v>49</v>
      </c>
      <c r="C122" s="13"/>
      <c r="D122" s="39">
        <v>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50" t="s">
        <v>296</v>
      </c>
    </row>
    <row r="123" spans="1:11" x14ac:dyDescent="0.25">
      <c r="A123" s="40"/>
      <c r="B123" s="20" t="s">
        <v>104</v>
      </c>
      <c r="C123" s="13">
        <v>1.25</v>
      </c>
      <c r="D123" s="39">
        <v>0.17499999999999999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37315</v>
      </c>
      <c r="B124" s="20" t="s">
        <v>48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1</v>
      </c>
      <c r="I124" s="9"/>
      <c r="J124" s="11"/>
      <c r="K124" s="50" t="s">
        <v>306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50" t="s">
        <v>307</v>
      </c>
    </row>
    <row r="126" spans="1:11" x14ac:dyDescent="0.25">
      <c r="A126" s="40"/>
      <c r="B126" s="20" t="s">
        <v>105</v>
      </c>
      <c r="C126" s="13">
        <v>1.25</v>
      </c>
      <c r="D126" s="39">
        <v>0.108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37346</v>
      </c>
      <c r="B127" s="20" t="s">
        <v>69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3</v>
      </c>
      <c r="I127" s="9"/>
      <c r="J127" s="11"/>
      <c r="K127" s="20" t="s">
        <v>308</v>
      </c>
    </row>
    <row r="128" spans="1:11" x14ac:dyDescent="0.25">
      <c r="A128" s="40"/>
      <c r="B128" s="20" t="s">
        <v>48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50" t="s">
        <v>142</v>
      </c>
    </row>
    <row r="129" spans="1:11" x14ac:dyDescent="0.25">
      <c r="A129" s="40"/>
      <c r="B129" s="20" t="s">
        <v>81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50" t="s">
        <v>123</v>
      </c>
    </row>
    <row r="130" spans="1:11" x14ac:dyDescent="0.25">
      <c r="A130" s="40"/>
      <c r="B130" s="20" t="s">
        <v>106</v>
      </c>
      <c r="C130" s="13">
        <v>1.25</v>
      </c>
      <c r="D130" s="39">
        <v>3.6999999999999998E-2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37376</v>
      </c>
      <c r="B131" s="20" t="s">
        <v>107</v>
      </c>
      <c r="C131" s="13"/>
      <c r="D131" s="39">
        <v>0.50600000000000001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 t="s">
        <v>91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309</v>
      </c>
    </row>
    <row r="133" spans="1:11" x14ac:dyDescent="0.25">
      <c r="A133" s="40">
        <v>37407</v>
      </c>
      <c r="B133" s="20" t="s">
        <v>48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0" t="s">
        <v>310</v>
      </c>
    </row>
    <row r="134" spans="1:11" x14ac:dyDescent="0.25">
      <c r="A134" s="40"/>
      <c r="B134" s="20" t="s">
        <v>49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50" t="s">
        <v>299</v>
      </c>
    </row>
    <row r="135" spans="1:11" x14ac:dyDescent="0.25">
      <c r="A135" s="40"/>
      <c r="B135" s="20" t="s">
        <v>64</v>
      </c>
      <c r="C135" s="13">
        <v>1.25</v>
      </c>
      <c r="D135" s="39">
        <v>2E-3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37437</v>
      </c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50" t="s">
        <v>311</v>
      </c>
    </row>
    <row r="137" spans="1:11" x14ac:dyDescent="0.25">
      <c r="A137" s="40"/>
      <c r="B137" s="20" t="s">
        <v>48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50" t="s">
        <v>312</v>
      </c>
    </row>
    <row r="138" spans="1:11" x14ac:dyDescent="0.25">
      <c r="A138" s="40">
        <v>37468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37499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37529</v>
      </c>
      <c r="B140" s="20" t="s">
        <v>48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0" t="s">
        <v>313</v>
      </c>
    </row>
    <row r="141" spans="1:11" x14ac:dyDescent="0.25">
      <c r="A141" s="40"/>
      <c r="B141" s="20" t="s">
        <v>48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1</v>
      </c>
      <c r="I141" s="9"/>
      <c r="J141" s="11"/>
      <c r="K141" s="50" t="s">
        <v>314</v>
      </c>
    </row>
    <row r="142" spans="1:11" x14ac:dyDescent="0.25">
      <c r="A142" s="40"/>
      <c r="B142" s="20" t="s">
        <v>47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315</v>
      </c>
    </row>
    <row r="143" spans="1:11" x14ac:dyDescent="0.25">
      <c r="A143" s="40">
        <v>37560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37590</v>
      </c>
      <c r="B144" s="20" t="s">
        <v>48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50" t="s">
        <v>316</v>
      </c>
    </row>
    <row r="145" spans="1:11" x14ac:dyDescent="0.25">
      <c r="A145" s="40"/>
      <c r="B145" s="20" t="s">
        <v>97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317</v>
      </c>
    </row>
    <row r="146" spans="1:11" x14ac:dyDescent="0.25">
      <c r="A146" s="40">
        <v>37621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108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1">
        <v>37652</v>
      </c>
      <c r="B148" s="15" t="s">
        <v>81</v>
      </c>
      <c r="C148" s="13">
        <v>1.25</v>
      </c>
      <c r="D148" s="43"/>
      <c r="E148" s="9"/>
      <c r="F148" s="15"/>
      <c r="G148" s="42">
        <f>IF(ISBLANK(Table1[[#This Row],[EARNED]]),"",Table1[[#This Row],[EARNED]])</f>
        <v>1.25</v>
      </c>
      <c r="H148" s="43"/>
      <c r="I148" s="9"/>
      <c r="J148" s="12"/>
      <c r="K148" s="54" t="s">
        <v>318</v>
      </c>
    </row>
    <row r="149" spans="1:11" x14ac:dyDescent="0.25">
      <c r="A149" s="40">
        <v>37680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50" t="s">
        <v>319</v>
      </c>
    </row>
    <row r="150" spans="1:11" x14ac:dyDescent="0.25">
      <c r="A150" s="40">
        <v>37711</v>
      </c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50" t="s">
        <v>320</v>
      </c>
    </row>
    <row r="151" spans="1:11" x14ac:dyDescent="0.25">
      <c r="A151" s="40"/>
      <c r="B151" s="20" t="s">
        <v>49</v>
      </c>
      <c r="C151" s="13"/>
      <c r="D151" s="39">
        <v>1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50" t="s">
        <v>123</v>
      </c>
    </row>
    <row r="152" spans="1:11" x14ac:dyDescent="0.25">
      <c r="A152" s="40"/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 t="s">
        <v>321</v>
      </c>
    </row>
    <row r="153" spans="1:11" x14ac:dyDescent="0.25">
      <c r="A153" s="40">
        <v>37712</v>
      </c>
      <c r="B153" s="20" t="s">
        <v>48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</v>
      </c>
      <c r="I153" s="9"/>
      <c r="J153" s="11"/>
      <c r="K153" s="50" t="s">
        <v>322</v>
      </c>
    </row>
    <row r="154" spans="1:11" x14ac:dyDescent="0.25">
      <c r="A154" s="40">
        <v>37772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37802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v>37833</v>
      </c>
      <c r="B156" s="20" t="s">
        <v>48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50" t="s">
        <v>301</v>
      </c>
    </row>
    <row r="157" spans="1:11" x14ac:dyDescent="0.25">
      <c r="A157" s="40"/>
      <c r="B157" s="20"/>
      <c r="C157" s="13">
        <v>1.25</v>
      </c>
      <c r="D157" s="39">
        <v>0.625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37864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37894</v>
      </c>
      <c r="B159" s="20" t="s">
        <v>47</v>
      </c>
      <c r="C159" s="13">
        <v>1.25</v>
      </c>
      <c r="D159" s="39">
        <v>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 t="s">
        <v>323</v>
      </c>
    </row>
    <row r="160" spans="1:11" x14ac:dyDescent="0.25">
      <c r="A160" s="40">
        <v>37925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37955</v>
      </c>
      <c r="B161" s="20" t="s">
        <v>49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50" t="s">
        <v>324</v>
      </c>
    </row>
    <row r="162" spans="1:11" x14ac:dyDescent="0.25">
      <c r="A162" s="40">
        <v>37986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109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38017</v>
      </c>
      <c r="B164" s="20" t="s">
        <v>110</v>
      </c>
      <c r="C164" s="13">
        <v>1.25</v>
      </c>
      <c r="D164" s="39">
        <v>1.2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38045</v>
      </c>
      <c r="B165" s="20" t="s">
        <v>56</v>
      </c>
      <c r="C165" s="13">
        <v>1.25</v>
      </c>
      <c r="D165" s="39">
        <v>0.21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38047</v>
      </c>
      <c r="B166" s="20" t="s">
        <v>111</v>
      </c>
      <c r="C166" s="13">
        <v>1.25</v>
      </c>
      <c r="D166" s="39">
        <v>1.115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38107</v>
      </c>
      <c r="B167" s="20" t="s">
        <v>91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325</v>
      </c>
    </row>
    <row r="168" spans="1:11" x14ac:dyDescent="0.25">
      <c r="A168" s="40"/>
      <c r="B168" s="20" t="s">
        <v>84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4</v>
      </c>
      <c r="I168" s="9"/>
      <c r="J168" s="11"/>
      <c r="K168" s="20" t="s">
        <v>326</v>
      </c>
    </row>
    <row r="169" spans="1:11" x14ac:dyDescent="0.25">
      <c r="A169" s="40"/>
      <c r="B169" s="20" t="s">
        <v>112</v>
      </c>
      <c r="C169" s="13">
        <v>1.25</v>
      </c>
      <c r="D169" s="39">
        <v>0.104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38138</v>
      </c>
      <c r="B170" s="20" t="s">
        <v>113</v>
      </c>
      <c r="C170" s="13">
        <v>1.25</v>
      </c>
      <c r="D170" s="39">
        <v>1.5329999999999999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38168</v>
      </c>
      <c r="B171" s="20" t="s">
        <v>114</v>
      </c>
      <c r="C171" s="13">
        <v>1.25</v>
      </c>
      <c r="D171" s="39">
        <v>0.63300000000000001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38169</v>
      </c>
      <c r="B172" s="20" t="s">
        <v>97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327</v>
      </c>
    </row>
    <row r="173" spans="1:11" x14ac:dyDescent="0.25">
      <c r="A173" s="40"/>
      <c r="B173" s="20" t="s">
        <v>74</v>
      </c>
      <c r="C173" s="13">
        <v>1.25</v>
      </c>
      <c r="D173" s="39">
        <v>1.004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38230</v>
      </c>
      <c r="B174" s="20" t="s">
        <v>115</v>
      </c>
      <c r="C174" s="13">
        <v>1.25</v>
      </c>
      <c r="D174" s="39">
        <v>0.84599999999999997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38260</v>
      </c>
      <c r="B175" s="20" t="s">
        <v>48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1</v>
      </c>
      <c r="I175" s="9"/>
      <c r="J175" s="11"/>
      <c r="K175" s="50" t="s">
        <v>328</v>
      </c>
    </row>
    <row r="176" spans="1:11" x14ac:dyDescent="0.25">
      <c r="A176" s="40">
        <v>38291</v>
      </c>
      <c r="B176" s="20" t="s">
        <v>49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50" t="s">
        <v>212</v>
      </c>
    </row>
    <row r="177" spans="1:11" x14ac:dyDescent="0.25">
      <c r="A177" s="40"/>
      <c r="B177" s="20" t="s">
        <v>48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50" t="s">
        <v>270</v>
      </c>
    </row>
    <row r="178" spans="1:11" x14ac:dyDescent="0.25">
      <c r="A178" s="40"/>
      <c r="B178" s="20" t="s">
        <v>73</v>
      </c>
      <c r="C178" s="13"/>
      <c r="D178" s="39">
        <v>2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329</v>
      </c>
    </row>
    <row r="179" spans="1:11" x14ac:dyDescent="0.25">
      <c r="A179" s="40"/>
      <c r="B179" s="20" t="s">
        <v>48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>
        <v>1</v>
      </c>
      <c r="I179" s="9"/>
      <c r="J179" s="11"/>
      <c r="K179" s="50" t="s">
        <v>330</v>
      </c>
    </row>
    <row r="180" spans="1:11" x14ac:dyDescent="0.25">
      <c r="A180" s="41"/>
      <c r="B180" s="15" t="s">
        <v>116</v>
      </c>
      <c r="C180" s="42">
        <v>1.25</v>
      </c>
      <c r="D180" s="43">
        <v>9.1999999999999998E-2</v>
      </c>
      <c r="E180" s="49"/>
      <c r="F180" s="15"/>
      <c r="G180" s="42"/>
      <c r="H180" s="43"/>
      <c r="I180" s="49"/>
      <c r="J180" s="12"/>
      <c r="K180" s="15"/>
    </row>
    <row r="181" spans="1:11" x14ac:dyDescent="0.25">
      <c r="A181" s="40">
        <v>38321</v>
      </c>
      <c r="B181" s="20" t="s">
        <v>49</v>
      </c>
      <c r="C181" s="13"/>
      <c r="D181" s="39">
        <v>1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50" t="s">
        <v>331</v>
      </c>
    </row>
    <row r="182" spans="1:11" x14ac:dyDescent="0.25">
      <c r="A182" s="40"/>
      <c r="B182" s="20" t="s">
        <v>84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4</v>
      </c>
      <c r="I182" s="9"/>
      <c r="J182" s="11"/>
      <c r="K182" s="20" t="s">
        <v>332</v>
      </c>
    </row>
    <row r="183" spans="1:11" x14ac:dyDescent="0.25">
      <c r="A183" s="40"/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38352</v>
      </c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50" t="s">
        <v>122</v>
      </c>
    </row>
    <row r="185" spans="1:11" x14ac:dyDescent="0.25">
      <c r="A185" s="40"/>
      <c r="B185" s="20" t="s">
        <v>117</v>
      </c>
      <c r="C185" s="13">
        <v>1.25</v>
      </c>
      <c r="D185" s="39">
        <v>1.544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118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38353</v>
      </c>
      <c r="B187" s="20" t="s">
        <v>119</v>
      </c>
      <c r="C187" s="13">
        <v>1.25</v>
      </c>
      <c r="D187" s="39">
        <v>0.83199999999999996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38411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50" t="s">
        <v>121</v>
      </c>
    </row>
    <row r="189" spans="1:11" x14ac:dyDescent="0.25">
      <c r="A189" s="40"/>
      <c r="B189" s="20" t="s">
        <v>73</v>
      </c>
      <c r="C189" s="13"/>
      <c r="D189" s="39">
        <v>2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120</v>
      </c>
    </row>
    <row r="190" spans="1:11" x14ac:dyDescent="0.25">
      <c r="A190" s="40"/>
      <c r="B190" s="20" t="s">
        <v>81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51" t="s">
        <v>123</v>
      </c>
    </row>
    <row r="191" spans="1:11" x14ac:dyDescent="0.25">
      <c r="A191" s="40">
        <v>38442</v>
      </c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0" t="s">
        <v>124</v>
      </c>
    </row>
    <row r="192" spans="1:11" x14ac:dyDescent="0.25">
      <c r="A192" s="40"/>
      <c r="B192" s="20" t="s">
        <v>125</v>
      </c>
      <c r="C192" s="13">
        <v>1.25</v>
      </c>
      <c r="D192" s="39">
        <v>0.01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38472</v>
      </c>
      <c r="B193" s="20" t="s">
        <v>126</v>
      </c>
      <c r="C193" s="13">
        <v>1.25</v>
      </c>
      <c r="D193" s="39">
        <v>3.3000000000000002E-2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38503</v>
      </c>
      <c r="B194" s="20" t="s">
        <v>127</v>
      </c>
      <c r="C194" s="13">
        <v>1.25</v>
      </c>
      <c r="D194" s="39">
        <v>2.3E-2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38533</v>
      </c>
      <c r="B195" s="20" t="s">
        <v>64</v>
      </c>
      <c r="C195" s="13">
        <v>1.25</v>
      </c>
      <c r="D195" s="39">
        <v>2E-3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/>
      <c r="B196" s="20" t="s">
        <v>48</v>
      </c>
      <c r="C196" s="13"/>
      <c r="D196" s="39"/>
      <c r="E196" s="9"/>
      <c r="F196" s="20"/>
      <c r="G196" s="13"/>
      <c r="H196" s="39">
        <v>1</v>
      </c>
      <c r="I196" s="9"/>
      <c r="J196" s="11"/>
      <c r="K196" s="50" t="s">
        <v>128</v>
      </c>
    </row>
    <row r="197" spans="1:11" x14ac:dyDescent="0.25">
      <c r="A197" s="40">
        <v>38564</v>
      </c>
      <c r="B197" s="20" t="s">
        <v>129</v>
      </c>
      <c r="C197" s="13">
        <v>1.25</v>
      </c>
      <c r="D197" s="39">
        <v>0.65200000000000002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38595</v>
      </c>
      <c r="B198" s="20" t="s">
        <v>52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6</v>
      </c>
      <c r="I198" s="9"/>
      <c r="J198" s="11"/>
      <c r="K198" s="20" t="s">
        <v>130</v>
      </c>
    </row>
    <row r="199" spans="1:11" x14ac:dyDescent="0.25">
      <c r="A199" s="40"/>
      <c r="B199" s="20" t="s">
        <v>131</v>
      </c>
      <c r="C199" s="13">
        <v>1.25</v>
      </c>
      <c r="D199" s="39">
        <v>2.5000000000000001E-2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38596</v>
      </c>
      <c r="B200" s="20" t="s">
        <v>73</v>
      </c>
      <c r="C200" s="13"/>
      <c r="D200" s="39">
        <v>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 t="s">
        <v>132</v>
      </c>
    </row>
    <row r="201" spans="1:11" x14ac:dyDescent="0.25">
      <c r="A201" s="40"/>
      <c r="B201" s="20" t="s">
        <v>133</v>
      </c>
      <c r="C201" s="13">
        <v>1.25</v>
      </c>
      <c r="D201" s="39">
        <v>0.38100000000000001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38656</v>
      </c>
      <c r="B202" s="20" t="s">
        <v>47</v>
      </c>
      <c r="C202" s="13"/>
      <c r="D202" s="39">
        <v>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134</v>
      </c>
    </row>
    <row r="203" spans="1:11" x14ac:dyDescent="0.25">
      <c r="A203" s="40"/>
      <c r="B203" s="20" t="s">
        <v>48</v>
      </c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>
        <v>1</v>
      </c>
      <c r="I203" s="9"/>
      <c r="J203" s="11"/>
      <c r="K203" s="50" t="s">
        <v>135</v>
      </c>
    </row>
    <row r="204" spans="1:11" x14ac:dyDescent="0.25">
      <c r="A204" s="40"/>
      <c r="B204" s="20" t="s">
        <v>136</v>
      </c>
      <c r="C204" s="13">
        <v>1.25</v>
      </c>
      <c r="D204" s="39">
        <v>6.5000000000000002E-2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38686</v>
      </c>
      <c r="B205" s="20" t="s">
        <v>73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137</v>
      </c>
    </row>
    <row r="206" spans="1:11" x14ac:dyDescent="0.25">
      <c r="A206" s="40"/>
      <c r="B206" s="20" t="s">
        <v>138</v>
      </c>
      <c r="C206" s="13">
        <v>1.25</v>
      </c>
      <c r="D206" s="39">
        <v>0.82099999999999995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38717</v>
      </c>
      <c r="B207" s="20" t="s">
        <v>139</v>
      </c>
      <c r="C207" s="13">
        <v>1.25</v>
      </c>
      <c r="D207" s="39">
        <v>1.1439999999999999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8" t="s">
        <v>140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38718</v>
      </c>
      <c r="B209" s="20" t="s">
        <v>81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50" t="s">
        <v>141</v>
      </c>
    </row>
    <row r="210" spans="1:11" x14ac:dyDescent="0.25">
      <c r="A210" s="40">
        <v>38776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38807</v>
      </c>
      <c r="B211" s="20" t="s">
        <v>81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50" t="s">
        <v>123</v>
      </c>
    </row>
    <row r="212" spans="1:11" x14ac:dyDescent="0.25">
      <c r="A212" s="40"/>
      <c r="B212" s="20" t="s">
        <v>49</v>
      </c>
      <c r="C212" s="13"/>
      <c r="D212" s="39">
        <v>1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50" t="s">
        <v>142</v>
      </c>
    </row>
    <row r="213" spans="1:11" x14ac:dyDescent="0.25">
      <c r="A213" s="40">
        <v>38837</v>
      </c>
      <c r="B213" s="20" t="s">
        <v>49</v>
      </c>
      <c r="C213" s="13"/>
      <c r="D213" s="39">
        <v>1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50" t="s">
        <v>143</v>
      </c>
    </row>
    <row r="214" spans="1:11" x14ac:dyDescent="0.25">
      <c r="A214" s="40"/>
      <c r="B214" s="20" t="s">
        <v>81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50" t="s">
        <v>144</v>
      </c>
    </row>
    <row r="215" spans="1:11" x14ac:dyDescent="0.25">
      <c r="A215" s="40"/>
      <c r="B215" s="20" t="s">
        <v>73</v>
      </c>
      <c r="C215" s="13"/>
      <c r="D215" s="39">
        <v>2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145</v>
      </c>
    </row>
    <row r="216" spans="1:11" x14ac:dyDescent="0.25">
      <c r="A216" s="40">
        <v>38868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v>38898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1">
        <v>38929</v>
      </c>
      <c r="B218" s="15"/>
      <c r="C218" s="13">
        <v>1.25</v>
      </c>
      <c r="D218" s="43"/>
      <c r="E218" s="49"/>
      <c r="F218" s="15"/>
      <c r="G218" s="42">
        <f>IF(ISBLANK(Table1[[#This Row],[EARNED]]),"",Table1[[#This Row],[EARNED]])</f>
        <v>1.25</v>
      </c>
      <c r="H218" s="43"/>
      <c r="I218" s="49"/>
      <c r="J218" s="12"/>
      <c r="K218" s="15"/>
    </row>
    <row r="219" spans="1:11" x14ac:dyDescent="0.25">
      <c r="A219" s="40">
        <v>38960</v>
      </c>
      <c r="B219" s="20" t="s">
        <v>69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>
        <v>3</v>
      </c>
      <c r="I219" s="9"/>
      <c r="J219" s="11"/>
      <c r="K219" s="53" t="s">
        <v>146</v>
      </c>
    </row>
    <row r="220" spans="1:11" x14ac:dyDescent="0.25">
      <c r="A220" s="40">
        <v>38990</v>
      </c>
      <c r="B220" s="20" t="s">
        <v>48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50" t="s">
        <v>147</v>
      </c>
    </row>
    <row r="221" spans="1:11" x14ac:dyDescent="0.25">
      <c r="A221" s="40"/>
      <c r="B221" s="20" t="s">
        <v>69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3</v>
      </c>
      <c r="I221" s="9"/>
      <c r="J221" s="11"/>
      <c r="K221" s="20" t="s">
        <v>148</v>
      </c>
    </row>
    <row r="222" spans="1:11" x14ac:dyDescent="0.25">
      <c r="A222" s="40"/>
      <c r="B222" s="20" t="s">
        <v>48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50" t="s">
        <v>149</v>
      </c>
    </row>
    <row r="223" spans="1:11" x14ac:dyDescent="0.25">
      <c r="A223" s="40"/>
      <c r="B223" s="20" t="s">
        <v>73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132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39021</v>
      </c>
      <c r="B225" s="20" t="s">
        <v>48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 t="s">
        <v>135</v>
      </c>
    </row>
    <row r="226" spans="1:11" x14ac:dyDescent="0.25">
      <c r="A226" s="40"/>
      <c r="B226" s="20" t="s">
        <v>48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>
        <v>1</v>
      </c>
      <c r="I226" s="9"/>
      <c r="J226" s="11"/>
      <c r="K226" s="50" t="s">
        <v>150</v>
      </c>
    </row>
    <row r="227" spans="1:11" x14ac:dyDescent="0.25">
      <c r="A227" s="40">
        <v>39051</v>
      </c>
      <c r="B227" s="20" t="s">
        <v>48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50" t="s">
        <v>151</v>
      </c>
    </row>
    <row r="228" spans="1:11" x14ac:dyDescent="0.25">
      <c r="A228" s="40">
        <v>39082</v>
      </c>
      <c r="B228" s="20" t="s">
        <v>48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50" t="s">
        <v>152</v>
      </c>
    </row>
    <row r="229" spans="1:11" x14ac:dyDescent="0.25">
      <c r="A229" s="40"/>
      <c r="B229" s="20" t="s">
        <v>49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50" t="s">
        <v>153</v>
      </c>
    </row>
    <row r="230" spans="1:11" x14ac:dyDescent="0.25">
      <c r="A230" s="40"/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8" t="s">
        <v>154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39113</v>
      </c>
      <c r="B232" s="20" t="s">
        <v>81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 t="s">
        <v>155</v>
      </c>
    </row>
    <row r="233" spans="1:11" x14ac:dyDescent="0.25">
      <c r="A233" s="40"/>
      <c r="B233" s="20" t="s">
        <v>81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0" t="s">
        <v>156</v>
      </c>
    </row>
    <row r="234" spans="1:11" x14ac:dyDescent="0.25">
      <c r="A234" s="40">
        <v>39141</v>
      </c>
      <c r="B234" s="20" t="s">
        <v>97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2</v>
      </c>
      <c r="I234" s="9"/>
      <c r="J234" s="11"/>
      <c r="K234" s="20" t="s">
        <v>157</v>
      </c>
    </row>
    <row r="235" spans="1:11" x14ac:dyDescent="0.25">
      <c r="A235" s="40">
        <v>39172</v>
      </c>
      <c r="B235" s="20" t="s">
        <v>81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50" t="s">
        <v>123</v>
      </c>
    </row>
    <row r="236" spans="1:11" x14ac:dyDescent="0.25">
      <c r="A236" s="41">
        <v>39202</v>
      </c>
      <c r="B236" s="15" t="s">
        <v>48</v>
      </c>
      <c r="C236" s="42">
        <v>1.25</v>
      </c>
      <c r="D236" s="43"/>
      <c r="E236" s="49"/>
      <c r="F236" s="15"/>
      <c r="G236" s="42">
        <f>IF(ISBLANK(Table1[[#This Row],[EARNED]]),"",Table1[[#This Row],[EARNED]])</f>
        <v>1.25</v>
      </c>
      <c r="H236" s="43">
        <v>1</v>
      </c>
      <c r="I236" s="49"/>
      <c r="J236" s="12"/>
      <c r="K236" s="54" t="s">
        <v>158</v>
      </c>
    </row>
    <row r="237" spans="1:11" x14ac:dyDescent="0.25">
      <c r="A237" s="40">
        <v>39233</v>
      </c>
      <c r="B237" s="20" t="s">
        <v>48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50" t="s">
        <v>144</v>
      </c>
    </row>
    <row r="238" spans="1:11" x14ac:dyDescent="0.25">
      <c r="A238" s="40">
        <v>39263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39294</v>
      </c>
      <c r="B239" s="20" t="s">
        <v>97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159</v>
      </c>
    </row>
    <row r="240" spans="1:11" x14ac:dyDescent="0.25">
      <c r="A240" s="40"/>
      <c r="B240" s="20" t="s">
        <v>48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>
        <v>1</v>
      </c>
      <c r="I240" s="9"/>
      <c r="J240" s="11"/>
      <c r="K240" s="50" t="s">
        <v>160</v>
      </c>
    </row>
    <row r="241" spans="1:11" x14ac:dyDescent="0.25">
      <c r="A241" s="40"/>
      <c r="B241" s="20" t="s">
        <v>48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0" t="s">
        <v>161</v>
      </c>
    </row>
    <row r="242" spans="1:11" x14ac:dyDescent="0.25">
      <c r="A242" s="40">
        <v>39325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39355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50" t="s">
        <v>149</v>
      </c>
    </row>
    <row r="244" spans="1:11" x14ac:dyDescent="0.25">
      <c r="A244" s="40">
        <v>39386</v>
      </c>
      <c r="B244" s="20" t="s">
        <v>98</v>
      </c>
      <c r="C244" s="13"/>
      <c r="D244" s="39">
        <v>4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52" t="s">
        <v>162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39416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39447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8" t="s">
        <v>163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1">
        <v>39478</v>
      </c>
      <c r="B249" s="15"/>
      <c r="C249" s="13">
        <v>1.25</v>
      </c>
      <c r="D249" s="43"/>
      <c r="E249" s="49"/>
      <c r="F249" s="15"/>
      <c r="G249" s="42">
        <f>IF(ISBLANK(Table1[[#This Row],[EARNED]]),"",Table1[[#This Row],[EARNED]])</f>
        <v>1.25</v>
      </c>
      <c r="H249" s="43"/>
      <c r="I249" s="49"/>
      <c r="J249" s="12"/>
      <c r="K249" s="15"/>
    </row>
    <row r="250" spans="1:11" x14ac:dyDescent="0.25">
      <c r="A250" s="40">
        <v>39506</v>
      </c>
      <c r="B250" s="20" t="s">
        <v>48</v>
      </c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>
        <v>1</v>
      </c>
      <c r="I250" s="9"/>
      <c r="J250" s="11"/>
      <c r="K250" s="50" t="s">
        <v>121</v>
      </c>
    </row>
    <row r="251" spans="1:11" x14ac:dyDescent="0.25">
      <c r="A251" s="40">
        <v>39538</v>
      </c>
      <c r="B251" s="20" t="s">
        <v>69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3</v>
      </c>
      <c r="I251" s="9"/>
      <c r="J251" s="11"/>
      <c r="K251" s="20" t="s">
        <v>164</v>
      </c>
    </row>
    <row r="252" spans="1:11" x14ac:dyDescent="0.25">
      <c r="A252" s="40"/>
      <c r="B252" s="20" t="s">
        <v>165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 t="s">
        <v>166</v>
      </c>
    </row>
    <row r="253" spans="1:11" x14ac:dyDescent="0.25">
      <c r="A253" s="40"/>
      <c r="B253" s="20" t="s">
        <v>48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0" t="s">
        <v>167</v>
      </c>
    </row>
    <row r="254" spans="1:11" x14ac:dyDescent="0.25">
      <c r="A254" s="40">
        <v>39568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1">
        <v>39599</v>
      </c>
      <c r="B255" s="15" t="s">
        <v>97</v>
      </c>
      <c r="C255" s="42"/>
      <c r="D255" s="43"/>
      <c r="E255" s="49"/>
      <c r="F255" s="15"/>
      <c r="G255" s="42" t="str">
        <f>IF(ISBLANK(Table1[[#This Row],[EARNED]]),"",Table1[[#This Row],[EARNED]])</f>
        <v/>
      </c>
      <c r="H255" s="43">
        <v>2</v>
      </c>
      <c r="I255" s="49"/>
      <c r="J255" s="12"/>
      <c r="K255" s="15" t="s">
        <v>168</v>
      </c>
    </row>
    <row r="256" spans="1:11" x14ac:dyDescent="0.25">
      <c r="A256" s="40"/>
      <c r="B256" s="20" t="s">
        <v>169</v>
      </c>
      <c r="C256" s="13">
        <v>1.25</v>
      </c>
      <c r="D256" s="39">
        <v>24.821000000000002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39629</v>
      </c>
      <c r="B257" s="20" t="s">
        <v>49</v>
      </c>
      <c r="C257" s="13"/>
      <c r="D257" s="39">
        <v>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0" t="s">
        <v>170</v>
      </c>
    </row>
    <row r="258" spans="1:11" x14ac:dyDescent="0.25">
      <c r="A258" s="40"/>
      <c r="B258" s="20" t="s">
        <v>171</v>
      </c>
      <c r="C258" s="13">
        <v>1.25</v>
      </c>
      <c r="D258" s="39">
        <v>0.75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39660</v>
      </c>
      <c r="B259" s="20" t="s">
        <v>172</v>
      </c>
      <c r="C259" s="13">
        <v>1.25</v>
      </c>
      <c r="D259" s="39">
        <v>1.45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39691</v>
      </c>
      <c r="B260" s="20" t="s">
        <v>173</v>
      </c>
      <c r="C260" s="13">
        <v>1.25</v>
      </c>
      <c r="D260" s="39">
        <v>7.6999999999999999E-2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39721</v>
      </c>
      <c r="B261" s="20" t="s">
        <v>97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174</v>
      </c>
    </row>
    <row r="262" spans="1:11" x14ac:dyDescent="0.25">
      <c r="A262" s="40"/>
      <c r="B262" s="20" t="s">
        <v>49</v>
      </c>
      <c r="C262" s="13"/>
      <c r="D262" s="39">
        <v>1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50" t="s">
        <v>175</v>
      </c>
    </row>
    <row r="263" spans="1:11" x14ac:dyDescent="0.25">
      <c r="A263" s="40"/>
      <c r="B263" s="20" t="s">
        <v>176</v>
      </c>
      <c r="C263" s="13">
        <v>1.25</v>
      </c>
      <c r="D263" s="39">
        <v>0.33700000000000002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39752</v>
      </c>
      <c r="B264" s="20" t="s">
        <v>49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0" t="s">
        <v>177</v>
      </c>
    </row>
    <row r="265" spans="1:11" x14ac:dyDescent="0.25">
      <c r="A265" s="40"/>
      <c r="B265" s="20" t="s">
        <v>178</v>
      </c>
      <c r="C265" s="13">
        <v>1.25</v>
      </c>
      <c r="D265" s="39">
        <v>0.25600000000000001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39782</v>
      </c>
      <c r="B266" s="20" t="s">
        <v>73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179</v>
      </c>
    </row>
    <row r="267" spans="1:11" x14ac:dyDescent="0.25">
      <c r="A267" s="40"/>
      <c r="B267" s="20" t="s">
        <v>180</v>
      </c>
      <c r="C267" s="13">
        <v>1.25</v>
      </c>
      <c r="D267" s="39">
        <v>1.3939999999999999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39813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181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39844</v>
      </c>
      <c r="B270" s="20" t="s">
        <v>182</v>
      </c>
      <c r="C270" s="13"/>
      <c r="D270" s="39">
        <v>1.2310000000000001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 t="s">
        <v>48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50" t="s">
        <v>183</v>
      </c>
    </row>
    <row r="272" spans="1:11" x14ac:dyDescent="0.25">
      <c r="A272" s="40">
        <v>39872</v>
      </c>
      <c r="B272" s="20" t="s">
        <v>184</v>
      </c>
      <c r="C272" s="13">
        <v>1.25</v>
      </c>
      <c r="D272" s="39">
        <v>0.60199999999999998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39903</v>
      </c>
      <c r="B273" s="20" t="s">
        <v>48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50" t="s">
        <v>185</v>
      </c>
    </row>
    <row r="274" spans="1:11" x14ac:dyDescent="0.25">
      <c r="A274" s="40">
        <v>39933</v>
      </c>
      <c r="B274" s="20" t="s">
        <v>119</v>
      </c>
      <c r="C274" s="13">
        <v>1.25</v>
      </c>
      <c r="D274" s="39">
        <v>0.82299999999999995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39964</v>
      </c>
      <c r="B275" s="20" t="s">
        <v>48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1</v>
      </c>
      <c r="I275" s="9"/>
      <c r="J275" s="11"/>
      <c r="K275" s="50" t="s">
        <v>186</v>
      </c>
    </row>
    <row r="276" spans="1:11" x14ac:dyDescent="0.25">
      <c r="A276" s="40"/>
      <c r="B276" s="20" t="s">
        <v>73</v>
      </c>
      <c r="C276" s="13"/>
      <c r="D276" s="39">
        <v>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188</v>
      </c>
    </row>
    <row r="277" spans="1:11" x14ac:dyDescent="0.25">
      <c r="A277" s="40"/>
      <c r="B277" s="20" t="s">
        <v>187</v>
      </c>
      <c r="C277" s="13">
        <v>1.25</v>
      </c>
      <c r="D277" s="39">
        <v>0.82899999999999996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39994</v>
      </c>
      <c r="B278" s="20" t="s">
        <v>189</v>
      </c>
      <c r="C278" s="13">
        <v>1.25</v>
      </c>
      <c r="D278" s="39">
        <v>0.83499999999999996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/>
      <c r="B279" s="20" t="s">
        <v>49</v>
      </c>
      <c r="C279" s="13"/>
      <c r="D279" s="39">
        <v>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50" t="s">
        <v>190</v>
      </c>
    </row>
    <row r="280" spans="1:11" x14ac:dyDescent="0.25">
      <c r="A280" s="40" t="s">
        <v>191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40056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40086</v>
      </c>
      <c r="B282" s="20" t="s">
        <v>49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0" t="s">
        <v>193</v>
      </c>
    </row>
    <row r="283" spans="1:11" x14ac:dyDescent="0.25">
      <c r="A283" s="40"/>
      <c r="B283" s="20" t="s">
        <v>192</v>
      </c>
      <c r="C283" s="13">
        <v>1.25</v>
      </c>
      <c r="D283" s="39">
        <v>0.70199999999999996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40117</v>
      </c>
      <c r="B284" s="20" t="s">
        <v>73</v>
      </c>
      <c r="C284" s="13"/>
      <c r="D284" s="39">
        <v>2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194</v>
      </c>
    </row>
    <row r="285" spans="1:11" x14ac:dyDescent="0.25">
      <c r="A285" s="40"/>
      <c r="B285" s="20" t="s">
        <v>195</v>
      </c>
      <c r="C285" s="13">
        <v>1.25</v>
      </c>
      <c r="D285" s="39">
        <v>1.47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40147</v>
      </c>
      <c r="B286" s="20" t="s">
        <v>81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50" t="s">
        <v>196</v>
      </c>
    </row>
    <row r="287" spans="1:11" x14ac:dyDescent="0.25">
      <c r="A287" s="40"/>
      <c r="B287" s="20" t="s">
        <v>197</v>
      </c>
      <c r="C287" s="13"/>
      <c r="D287" s="39">
        <v>0.61899999999999999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40178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55" t="s">
        <v>198</v>
      </c>
      <c r="B289" s="15"/>
      <c r="C289" s="42"/>
      <c r="D289" s="43"/>
      <c r="E289" s="49"/>
      <c r="F289" s="15"/>
      <c r="G289" s="42" t="str">
        <f>IF(ISBLANK(Table1[[#This Row],[EARNED]]),"",Table1[[#This Row],[EARNED]])</f>
        <v/>
      </c>
      <c r="H289" s="43"/>
      <c r="I289" s="49"/>
      <c r="J289" s="12"/>
      <c r="K289" s="15"/>
    </row>
    <row r="290" spans="1:11" x14ac:dyDescent="0.25">
      <c r="A290" s="40">
        <v>40209</v>
      </c>
      <c r="B290" s="20" t="s">
        <v>199</v>
      </c>
      <c r="C290" s="13">
        <v>1.25</v>
      </c>
      <c r="D290" s="39">
        <v>2.7E-2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40237</v>
      </c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50" t="s">
        <v>200</v>
      </c>
    </row>
    <row r="292" spans="1:11" x14ac:dyDescent="0.25">
      <c r="A292" s="40"/>
      <c r="B292" s="20" t="s">
        <v>201</v>
      </c>
      <c r="C292" s="13">
        <v>1.25</v>
      </c>
      <c r="D292" s="39">
        <v>0.36699999999999999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40238</v>
      </c>
      <c r="B293" s="20" t="s">
        <v>49</v>
      </c>
      <c r="C293" s="13"/>
      <c r="D293" s="39">
        <v>1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50" t="s">
        <v>167</v>
      </c>
    </row>
    <row r="294" spans="1:11" x14ac:dyDescent="0.25">
      <c r="A294" s="40"/>
      <c r="B294" s="20" t="s">
        <v>73</v>
      </c>
      <c r="C294" s="13"/>
      <c r="D294" s="39">
        <v>2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202</v>
      </c>
    </row>
    <row r="295" spans="1:11" x14ac:dyDescent="0.25">
      <c r="A295" s="40"/>
      <c r="B295" s="20" t="s">
        <v>203</v>
      </c>
      <c r="C295" s="13">
        <v>1.25</v>
      </c>
      <c r="D295" s="39">
        <v>0.215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40298</v>
      </c>
      <c r="B296" s="20" t="s">
        <v>81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0" t="s">
        <v>204</v>
      </c>
    </row>
    <row r="297" spans="1:11" x14ac:dyDescent="0.25">
      <c r="A297" s="40"/>
      <c r="B297" s="20" t="s">
        <v>97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2</v>
      </c>
      <c r="I297" s="9"/>
      <c r="J297" s="11"/>
      <c r="K297" s="50" t="s">
        <v>205</v>
      </c>
    </row>
    <row r="298" spans="1:11" x14ac:dyDescent="0.25">
      <c r="A298" s="40"/>
      <c r="B298" s="20" t="s">
        <v>206</v>
      </c>
      <c r="C298" s="13"/>
      <c r="D298" s="39">
        <v>0.25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40329</v>
      </c>
      <c r="B299" s="20" t="s">
        <v>207</v>
      </c>
      <c r="C299" s="13">
        <v>1.25</v>
      </c>
      <c r="D299" s="39">
        <v>1.1080000000000001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40359</v>
      </c>
      <c r="B300" s="20" t="s">
        <v>208</v>
      </c>
      <c r="C300" s="13">
        <v>1.25</v>
      </c>
      <c r="D300" s="39">
        <v>0.95799999999999996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40390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40421</v>
      </c>
      <c r="B302" s="20" t="s">
        <v>81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50" t="s">
        <v>209</v>
      </c>
    </row>
    <row r="303" spans="1:11" x14ac:dyDescent="0.25">
      <c r="A303" s="41">
        <v>40451</v>
      </c>
      <c r="B303" s="15" t="s">
        <v>48</v>
      </c>
      <c r="C303" s="42"/>
      <c r="D303" s="43"/>
      <c r="E303" s="49"/>
      <c r="F303" s="15"/>
      <c r="G303" s="42" t="str">
        <f>IF(ISBLANK(Table1[[#This Row],[EARNED]]),"",Table1[[#This Row],[EARNED]])</f>
        <v/>
      </c>
      <c r="H303" s="43">
        <v>1</v>
      </c>
      <c r="I303" s="49"/>
      <c r="J303" s="12"/>
      <c r="K303" s="56" t="s">
        <v>210</v>
      </c>
    </row>
    <row r="304" spans="1:11" x14ac:dyDescent="0.25">
      <c r="A304" s="40"/>
      <c r="B304" s="20" t="s">
        <v>211</v>
      </c>
      <c r="C304" s="13">
        <v>1.25</v>
      </c>
      <c r="D304" s="39">
        <v>0.46899999999999997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40482</v>
      </c>
      <c r="B305" s="20" t="s">
        <v>49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50" t="s">
        <v>212</v>
      </c>
    </row>
    <row r="306" spans="1:11" x14ac:dyDescent="0.25">
      <c r="A306" s="40"/>
      <c r="B306" s="20" t="s">
        <v>73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 t="s">
        <v>213</v>
      </c>
    </row>
    <row r="307" spans="1:11" x14ac:dyDescent="0.25">
      <c r="A307" s="40">
        <v>40512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40543</v>
      </c>
      <c r="B308" s="20" t="s">
        <v>73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214</v>
      </c>
    </row>
    <row r="309" spans="1:11" x14ac:dyDescent="0.25">
      <c r="A309" s="48" t="s">
        <v>215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40544</v>
      </c>
      <c r="B310" s="20" t="s">
        <v>91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216</v>
      </c>
    </row>
    <row r="311" spans="1:11" x14ac:dyDescent="0.25">
      <c r="A311" s="40">
        <v>40602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40633</v>
      </c>
      <c r="B312" s="20" t="s">
        <v>81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50" t="s">
        <v>123</v>
      </c>
    </row>
    <row r="313" spans="1:11" x14ac:dyDescent="0.25">
      <c r="A313" s="40">
        <v>40663</v>
      </c>
      <c r="B313" s="20" t="s">
        <v>49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50" t="s">
        <v>217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40694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40724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40755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40786</v>
      </c>
      <c r="B318" s="20" t="s">
        <v>47</v>
      </c>
      <c r="C318" s="13"/>
      <c r="D318" s="39">
        <v>3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 t="s">
        <v>218</v>
      </c>
    </row>
    <row r="319" spans="1:11" x14ac:dyDescent="0.25">
      <c r="A319" s="40"/>
      <c r="B319" s="20" t="s">
        <v>49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50" t="s">
        <v>219</v>
      </c>
    </row>
    <row r="320" spans="1:11" x14ac:dyDescent="0.25">
      <c r="A320" s="40">
        <v>40816</v>
      </c>
      <c r="B320" s="20" t="s">
        <v>48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50" t="s">
        <v>220</v>
      </c>
    </row>
    <row r="321" spans="1:11" x14ac:dyDescent="0.25">
      <c r="A321" s="40">
        <v>40847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1">
        <v>40877</v>
      </c>
      <c r="B322" s="15"/>
      <c r="C322" s="13">
        <v>1.25</v>
      </c>
      <c r="D322" s="43"/>
      <c r="E322" s="49"/>
      <c r="F322" s="15"/>
      <c r="G322" s="42">
        <f>IF(ISBLANK(Table1[[#This Row],[EARNED]]),"",Table1[[#This Row],[EARNED]])</f>
        <v>1.25</v>
      </c>
      <c r="H322" s="43"/>
      <c r="I322" s="49"/>
      <c r="J322" s="12"/>
      <c r="K322" s="15"/>
    </row>
    <row r="323" spans="1:11" x14ac:dyDescent="0.25">
      <c r="A323" s="40">
        <v>40908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8" t="s">
        <v>221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40939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40967</v>
      </c>
      <c r="B326" s="20" t="s">
        <v>81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50" t="s">
        <v>222</v>
      </c>
    </row>
    <row r="327" spans="1:11" x14ac:dyDescent="0.25">
      <c r="A327" s="40"/>
      <c r="B327" s="20" t="s">
        <v>69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3</v>
      </c>
      <c r="I327" s="9"/>
      <c r="J327" s="11"/>
      <c r="K327" s="20" t="s">
        <v>223</v>
      </c>
    </row>
    <row r="328" spans="1:11" x14ac:dyDescent="0.25">
      <c r="A328" s="40"/>
      <c r="B328" s="20" t="s">
        <v>91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224</v>
      </c>
    </row>
    <row r="329" spans="1:11" x14ac:dyDescent="0.25">
      <c r="A329" s="40">
        <v>40999</v>
      </c>
      <c r="B329" s="20" t="s">
        <v>49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50" t="s">
        <v>225</v>
      </c>
    </row>
    <row r="330" spans="1:11" x14ac:dyDescent="0.25">
      <c r="A330" s="40">
        <v>41029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50" t="s">
        <v>226</v>
      </c>
    </row>
    <row r="331" spans="1:11" x14ac:dyDescent="0.25">
      <c r="A331" s="40">
        <v>41060</v>
      </c>
      <c r="B331" s="20" t="s">
        <v>49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50" t="s">
        <v>227</v>
      </c>
    </row>
    <row r="332" spans="1:11" x14ac:dyDescent="0.25">
      <c r="A332" s="40"/>
      <c r="B332" s="20" t="s">
        <v>49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50" t="s">
        <v>144</v>
      </c>
    </row>
    <row r="333" spans="1:11" x14ac:dyDescent="0.25">
      <c r="A333" s="40">
        <v>41090</v>
      </c>
      <c r="B333" s="20" t="s">
        <v>97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228</v>
      </c>
    </row>
    <row r="334" spans="1:11" x14ac:dyDescent="0.25">
      <c r="A334" s="40">
        <v>41121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41152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41182</v>
      </c>
      <c r="B336" s="20" t="s">
        <v>49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0" t="s">
        <v>212</v>
      </c>
    </row>
    <row r="337" spans="1:11" x14ac:dyDescent="0.25">
      <c r="A337" s="40">
        <v>41213</v>
      </c>
      <c r="B337" s="20" t="s">
        <v>229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13</v>
      </c>
      <c r="I337" s="9"/>
      <c r="J337" s="11"/>
      <c r="K337" s="20" t="s">
        <v>230</v>
      </c>
    </row>
    <row r="338" spans="1:11" x14ac:dyDescent="0.25">
      <c r="A338" s="40"/>
      <c r="B338" s="20" t="s">
        <v>231</v>
      </c>
      <c r="C338" s="13">
        <v>1.25</v>
      </c>
      <c r="D338" s="39">
        <v>10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52">
        <v>42679</v>
      </c>
    </row>
    <row r="339" spans="1:11" x14ac:dyDescent="0.25">
      <c r="A339" s="40">
        <v>41243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41274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232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41305</v>
      </c>
      <c r="B342" s="20" t="s">
        <v>81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50" t="s">
        <v>233</v>
      </c>
    </row>
    <row r="343" spans="1:11" x14ac:dyDescent="0.25">
      <c r="A343" s="40">
        <v>41333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41364</v>
      </c>
      <c r="B344" s="20" t="s">
        <v>47</v>
      </c>
      <c r="C344" s="13"/>
      <c r="D344" s="39">
        <v>3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234</v>
      </c>
    </row>
    <row r="345" spans="1:11" x14ac:dyDescent="0.25">
      <c r="A345" s="40"/>
      <c r="B345" s="20" t="s">
        <v>81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50" t="s">
        <v>123</v>
      </c>
    </row>
    <row r="346" spans="1:11" x14ac:dyDescent="0.25">
      <c r="A346" s="40">
        <v>41394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41425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41455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41486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41517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41547</v>
      </c>
      <c r="B351" s="20" t="s">
        <v>73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132</v>
      </c>
    </row>
    <row r="352" spans="1:11" x14ac:dyDescent="0.25">
      <c r="A352" s="40">
        <v>41578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41608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41639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8" t="s">
        <v>235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41670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41698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1">
        <v>41729</v>
      </c>
      <c r="B358" s="15" t="s">
        <v>81</v>
      </c>
      <c r="C358" s="13">
        <v>1.25</v>
      </c>
      <c r="D358" s="43"/>
      <c r="E358" s="49"/>
      <c r="F358" s="15"/>
      <c r="G358" s="42">
        <f>IF(ISBLANK(Table1[[#This Row],[EARNED]]),"",Table1[[#This Row],[EARNED]])</f>
        <v>1.25</v>
      </c>
      <c r="H358" s="43"/>
      <c r="I358" s="49"/>
      <c r="J358" s="12"/>
      <c r="K358" s="54" t="s">
        <v>123</v>
      </c>
    </row>
    <row r="359" spans="1:11" x14ac:dyDescent="0.25">
      <c r="A359" s="40">
        <v>41759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41790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41790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41820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41851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41882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41912</v>
      </c>
      <c r="B365" s="20" t="s">
        <v>236</v>
      </c>
      <c r="C365" s="13">
        <v>1.25</v>
      </c>
      <c r="D365" s="39">
        <v>1.5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237</v>
      </c>
    </row>
    <row r="366" spans="1:11" x14ac:dyDescent="0.25">
      <c r="A366" s="40">
        <v>41943</v>
      </c>
      <c r="B366" s="20" t="s">
        <v>81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50" t="s">
        <v>238</v>
      </c>
    </row>
    <row r="367" spans="1:11" x14ac:dyDescent="0.25">
      <c r="A367" s="40">
        <v>41973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42004</v>
      </c>
      <c r="B368" s="20" t="s">
        <v>239</v>
      </c>
      <c r="C368" s="13">
        <v>1.25</v>
      </c>
      <c r="D368" s="39">
        <v>3.5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240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42035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42063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42094</v>
      </c>
      <c r="B372" s="20" t="s">
        <v>91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241</v>
      </c>
    </row>
    <row r="373" spans="1:11" x14ac:dyDescent="0.25">
      <c r="A373" s="40">
        <v>42124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42155</v>
      </c>
      <c r="B374" s="20" t="s">
        <v>81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50" t="s">
        <v>242</v>
      </c>
    </row>
    <row r="375" spans="1:11" x14ac:dyDescent="0.25">
      <c r="A375" s="40">
        <v>42185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42216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42247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42277</v>
      </c>
      <c r="B378" s="20" t="s">
        <v>47</v>
      </c>
      <c r="C378" s="13">
        <v>1.25</v>
      </c>
      <c r="D378" s="39">
        <v>3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v>42308</v>
      </c>
      <c r="B379" s="15"/>
      <c r="C379" s="13">
        <v>1.25</v>
      </c>
      <c r="D379" s="43"/>
      <c r="E379" s="49"/>
      <c r="F379" s="15"/>
      <c r="G379" s="42">
        <f>IF(ISBLANK(Table1[[#This Row],[EARNED]]),"",Table1[[#This Row],[EARNED]])</f>
        <v>1.25</v>
      </c>
      <c r="H379" s="43"/>
      <c r="I379" s="49"/>
      <c r="J379" s="12"/>
      <c r="K379" s="15"/>
    </row>
    <row r="380" spans="1:11" x14ac:dyDescent="0.25">
      <c r="A380" s="40">
        <v>407551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42369</v>
      </c>
      <c r="B381" s="20" t="s">
        <v>243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244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42400</v>
      </c>
      <c r="B383" s="20" t="s">
        <v>165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245</v>
      </c>
    </row>
    <row r="384" spans="1:11" x14ac:dyDescent="0.25">
      <c r="A384" s="40">
        <v>42428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42460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42490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42521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42551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42582</v>
      </c>
      <c r="B389" s="20" t="s">
        <v>73</v>
      </c>
      <c r="C389" s="13">
        <v>1.25</v>
      </c>
      <c r="D389" s="39">
        <v>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246</v>
      </c>
    </row>
    <row r="390" spans="1:11" x14ac:dyDescent="0.25">
      <c r="A390" s="40">
        <v>42613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42643</v>
      </c>
      <c r="B391" s="20" t="s">
        <v>47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247</v>
      </c>
    </row>
    <row r="392" spans="1:11" x14ac:dyDescent="0.25">
      <c r="A392" s="40"/>
      <c r="B392" s="20" t="s">
        <v>69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3</v>
      </c>
      <c r="I392" s="9"/>
      <c r="J392" s="11"/>
      <c r="K392" s="20" t="s">
        <v>132</v>
      </c>
    </row>
    <row r="393" spans="1:11" x14ac:dyDescent="0.25">
      <c r="A393" s="40">
        <v>42674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42704</v>
      </c>
      <c r="B394" s="20" t="s">
        <v>49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50" t="s">
        <v>248</v>
      </c>
    </row>
    <row r="395" spans="1:11" x14ac:dyDescent="0.25">
      <c r="A395" s="40">
        <v>42735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8" t="s">
        <v>249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42766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42794</v>
      </c>
      <c r="B398" s="20" t="s">
        <v>81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50" t="s">
        <v>123</v>
      </c>
    </row>
    <row r="399" spans="1:11" x14ac:dyDescent="0.25">
      <c r="A399" s="40"/>
      <c r="B399" s="20" t="s">
        <v>47</v>
      </c>
      <c r="C399" s="13"/>
      <c r="D399" s="39">
        <v>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 t="s">
        <v>250</v>
      </c>
    </row>
    <row r="400" spans="1:11" x14ac:dyDescent="0.25">
      <c r="A400" s="41">
        <v>42825</v>
      </c>
      <c r="B400" s="15"/>
      <c r="C400" s="13">
        <v>1.25</v>
      </c>
      <c r="D400" s="43"/>
      <c r="E400" s="49"/>
      <c r="F400" s="15"/>
      <c r="G400" s="42">
        <f>IF(ISBLANK(Table1[[#This Row],[EARNED]]),"",Table1[[#This Row],[EARNED]])</f>
        <v>1.25</v>
      </c>
      <c r="H400" s="43"/>
      <c r="I400" s="49"/>
      <c r="J400" s="12"/>
      <c r="K400" s="15"/>
    </row>
    <row r="401" spans="1:11" x14ac:dyDescent="0.25">
      <c r="A401" s="40">
        <v>42855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42886</v>
      </c>
      <c r="B402" s="20" t="s">
        <v>81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50" t="s">
        <v>144</v>
      </c>
    </row>
    <row r="403" spans="1:11" x14ac:dyDescent="0.25">
      <c r="A403" s="40"/>
      <c r="B403" s="20" t="s">
        <v>49</v>
      </c>
      <c r="C403" s="13"/>
      <c r="D403" s="39">
        <v>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50" t="s">
        <v>251</v>
      </c>
    </row>
    <row r="404" spans="1:11" x14ac:dyDescent="0.25">
      <c r="A404" s="40">
        <v>42916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42947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42978</v>
      </c>
      <c r="B406" s="20" t="s">
        <v>73</v>
      </c>
      <c r="C406" s="13"/>
      <c r="D406" s="39">
        <v>2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252</v>
      </c>
    </row>
    <row r="407" spans="1:11" x14ac:dyDescent="0.25">
      <c r="A407" s="40"/>
      <c r="B407" s="20" t="s">
        <v>73</v>
      </c>
      <c r="C407" s="13">
        <v>1.25</v>
      </c>
      <c r="D407" s="39">
        <v>2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253</v>
      </c>
    </row>
    <row r="408" spans="1:11" x14ac:dyDescent="0.25">
      <c r="A408" s="40"/>
      <c r="B408" s="20" t="s">
        <v>49</v>
      </c>
      <c r="C408" s="13"/>
      <c r="D408" s="39">
        <v>1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50" t="s">
        <v>212</v>
      </c>
    </row>
    <row r="409" spans="1:11" x14ac:dyDescent="0.25">
      <c r="A409" s="40">
        <v>43008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43039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43069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43100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8" t="s">
        <v>254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43131</v>
      </c>
      <c r="B414" s="20" t="s">
        <v>255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333</v>
      </c>
    </row>
    <row r="415" spans="1:11" x14ac:dyDescent="0.25">
      <c r="A415" s="40">
        <v>43159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43190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43220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43251</v>
      </c>
      <c r="B418" s="20" t="s">
        <v>73</v>
      </c>
      <c r="C418" s="13"/>
      <c r="D418" s="39">
        <v>2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256</v>
      </c>
    </row>
    <row r="419" spans="1:11" x14ac:dyDescent="0.25">
      <c r="A419" s="40"/>
      <c r="B419" s="20" t="s">
        <v>81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50" t="s">
        <v>257</v>
      </c>
    </row>
    <row r="420" spans="1:11" x14ac:dyDescent="0.25">
      <c r="A420" s="40">
        <v>43281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43312</v>
      </c>
      <c r="B421" s="20" t="s">
        <v>84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4</v>
      </c>
      <c r="I421" s="9"/>
      <c r="J421" s="11"/>
      <c r="K421" s="52" t="s">
        <v>258</v>
      </c>
    </row>
    <row r="422" spans="1:11" x14ac:dyDescent="0.25">
      <c r="A422" s="40">
        <v>43343</v>
      </c>
      <c r="B422" s="20" t="s">
        <v>48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50" t="s">
        <v>259</v>
      </c>
    </row>
    <row r="423" spans="1:11" x14ac:dyDescent="0.25">
      <c r="A423" s="40">
        <v>43373</v>
      </c>
      <c r="B423" s="20" t="s">
        <v>73</v>
      </c>
      <c r="C423" s="13">
        <v>1.25</v>
      </c>
      <c r="D423" s="39">
        <v>2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 t="s">
        <v>132</v>
      </c>
    </row>
    <row r="424" spans="1:11" x14ac:dyDescent="0.25">
      <c r="A424" s="41">
        <v>43404</v>
      </c>
      <c r="B424" s="15"/>
      <c r="C424" s="13">
        <v>1.25</v>
      </c>
      <c r="D424" s="43"/>
      <c r="E424" s="49"/>
      <c r="F424" s="15"/>
      <c r="G424" s="42">
        <f>IF(ISBLANK(Table1[[#This Row],[EARNED]]),"",Table1[[#This Row],[EARNED]])</f>
        <v>1.25</v>
      </c>
      <c r="H424" s="43"/>
      <c r="I424" s="49"/>
      <c r="J424" s="12"/>
      <c r="K424" s="15"/>
    </row>
    <row r="425" spans="1:11" x14ac:dyDescent="0.25">
      <c r="A425" s="40">
        <v>43434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43465</v>
      </c>
      <c r="B426" s="20" t="s">
        <v>260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8" t="s">
        <v>261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43496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43524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43555</v>
      </c>
      <c r="B430" s="20" t="s">
        <v>81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50" t="s">
        <v>123</v>
      </c>
    </row>
    <row r="431" spans="1:11" x14ac:dyDescent="0.25">
      <c r="A431" s="40"/>
      <c r="B431" s="20" t="s">
        <v>81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50" t="s">
        <v>217</v>
      </c>
    </row>
    <row r="432" spans="1:11" x14ac:dyDescent="0.25">
      <c r="A432" s="40">
        <v>43585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43616</v>
      </c>
      <c r="B433" s="20" t="s">
        <v>81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50" t="s">
        <v>144</v>
      </c>
    </row>
    <row r="434" spans="1:11" x14ac:dyDescent="0.25">
      <c r="A434" s="40">
        <v>43646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43677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43708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43738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43769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43799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43830</v>
      </c>
      <c r="B440" s="20" t="s">
        <v>263</v>
      </c>
      <c r="C440" s="13">
        <v>1.25</v>
      </c>
      <c r="D440" s="39">
        <v>5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262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43861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43889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43921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43951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43982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v>44012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44043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44074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44104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v>44135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44165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1">
        <v>44196</v>
      </c>
      <c r="B453" s="20" t="s">
        <v>263</v>
      </c>
      <c r="C453" s="13">
        <v>1.25</v>
      </c>
      <c r="D453" s="39">
        <v>5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55" t="s">
        <v>264</v>
      </c>
      <c r="B454" s="15"/>
      <c r="C454" s="42"/>
      <c r="D454" s="43"/>
      <c r="E454" s="49"/>
      <c r="F454" s="15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44227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44255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44286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44316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44347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44377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44408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44439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44469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44500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44530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44561</v>
      </c>
      <c r="B466" s="20" t="s">
        <v>263</v>
      </c>
      <c r="C466" s="13">
        <v>1.25</v>
      </c>
      <c r="D466" s="39">
        <v>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8" t="s">
        <v>265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44592</v>
      </c>
      <c r="B468" s="20" t="s">
        <v>84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4</v>
      </c>
      <c r="I468" s="9"/>
      <c r="J468" s="11"/>
      <c r="K468" s="20" t="s">
        <v>266</v>
      </c>
    </row>
    <row r="469" spans="1:11" x14ac:dyDescent="0.25">
      <c r="A469" s="40"/>
      <c r="B469" s="20" t="s">
        <v>91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267</v>
      </c>
    </row>
    <row r="470" spans="1:11" x14ac:dyDescent="0.25">
      <c r="A470" s="40">
        <v>44620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44651</v>
      </c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50" t="s">
        <v>268</v>
      </c>
    </row>
    <row r="472" spans="1:11" x14ac:dyDescent="0.25">
      <c r="A472" s="40"/>
      <c r="B472" s="20" t="s">
        <v>48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0" t="s">
        <v>269</v>
      </c>
    </row>
    <row r="473" spans="1:11" x14ac:dyDescent="0.25">
      <c r="A473" s="40"/>
      <c r="B473" s="20" t="s">
        <v>81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50" t="s">
        <v>123</v>
      </c>
    </row>
    <row r="474" spans="1:11" x14ac:dyDescent="0.25">
      <c r="A474" s="40">
        <v>44681</v>
      </c>
      <c r="B474" s="20" t="s">
        <v>49</v>
      </c>
      <c r="C474" s="13">
        <v>1.25</v>
      </c>
      <c r="D474" s="39">
        <v>1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50" t="s">
        <v>334</v>
      </c>
    </row>
    <row r="475" spans="1:11" x14ac:dyDescent="0.25">
      <c r="A475" s="40">
        <v>44712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44742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44773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44804</v>
      </c>
      <c r="B478" s="20" t="s">
        <v>48</v>
      </c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>
        <v>1</v>
      </c>
      <c r="I478" s="9"/>
      <c r="J478" s="11"/>
      <c r="K478" s="50" t="s">
        <v>335</v>
      </c>
    </row>
    <row r="479" spans="1:11" x14ac:dyDescent="0.25">
      <c r="A479" s="40">
        <v>44834</v>
      </c>
      <c r="B479" s="20" t="s">
        <v>69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3</v>
      </c>
      <c r="I479" s="9"/>
      <c r="J479" s="11"/>
      <c r="K479" s="20" t="s">
        <v>336</v>
      </c>
    </row>
    <row r="480" spans="1:11" x14ac:dyDescent="0.25">
      <c r="A480" s="40">
        <v>44865</v>
      </c>
      <c r="B480" s="20" t="s">
        <v>73</v>
      </c>
      <c r="C480" s="13">
        <v>1.25</v>
      </c>
      <c r="D480" s="39">
        <v>2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337</v>
      </c>
    </row>
    <row r="481" spans="1:11" x14ac:dyDescent="0.25">
      <c r="A481" s="40">
        <v>44895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v>44926</v>
      </c>
      <c r="B482" s="15" t="s">
        <v>73</v>
      </c>
      <c r="C482" s="13">
        <v>1.25</v>
      </c>
      <c r="D482" s="43">
        <v>2</v>
      </c>
      <c r="E482" s="49"/>
      <c r="F482" s="15"/>
      <c r="G482" s="42">
        <f>IF(ISBLANK(Table1[[#This Row],[EARNED]]),"",Table1[[#This Row],[EARNED]])</f>
        <v>1.25</v>
      </c>
      <c r="H482" s="43"/>
      <c r="I482" s="49"/>
      <c r="J482" s="12"/>
      <c r="K482" s="15" t="s">
        <v>338</v>
      </c>
    </row>
    <row r="483" spans="1:11" x14ac:dyDescent="0.25">
      <c r="A483" s="58" t="s">
        <v>339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44927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44958</v>
      </c>
      <c r="B485" s="20" t="s">
        <v>340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52">
        <v>44958</v>
      </c>
    </row>
    <row r="486" spans="1:11" x14ac:dyDescent="0.25">
      <c r="A486" s="40">
        <v>44986</v>
      </c>
      <c r="B486" s="20" t="s">
        <v>342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52">
        <v>45000</v>
      </c>
    </row>
    <row r="487" spans="1:11" x14ac:dyDescent="0.25">
      <c r="A487" s="40"/>
      <c r="B487" s="20" t="s">
        <v>340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341</v>
      </c>
    </row>
    <row r="488" spans="1:11" x14ac:dyDescent="0.25">
      <c r="A488" s="40">
        <v>45017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45047</v>
      </c>
      <c r="B489" s="20" t="s">
        <v>344</v>
      </c>
      <c r="C489" s="13">
        <v>1.25</v>
      </c>
      <c r="D489" s="39">
        <v>5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345</v>
      </c>
    </row>
    <row r="490" spans="1:11" x14ac:dyDescent="0.25">
      <c r="A490" s="40"/>
      <c r="B490" s="20" t="s">
        <v>346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2">
        <v>45051</v>
      </c>
    </row>
    <row r="491" spans="1:11" x14ac:dyDescent="0.25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1"/>
      <c r="B496" s="15"/>
      <c r="C496" s="42"/>
      <c r="D496" s="43"/>
      <c r="E496" s="49"/>
      <c r="F496" s="15"/>
      <c r="G496" s="42" t="str">
        <f>IF(ISBLANK(Table1[[#This Row],[EARNED]]),"",Table1[[#This Row],[EARNED]])</f>
        <v/>
      </c>
      <c r="H496" s="43"/>
      <c r="I496" s="49"/>
      <c r="J496" s="12"/>
      <c r="K49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8" sqref="A8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70" t="s">
        <v>38</v>
      </c>
      <c r="J6" s="70"/>
      <c r="K6" s="70"/>
      <c r="L6" s="70"/>
    </row>
    <row r="7" spans="1:12" x14ac:dyDescent="0.25">
      <c r="A7" s="59">
        <f>SUM(Sheet1!E9,Sheet1!I9)</f>
        <v>375.78099999999995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2022-11-04T05:23:30Z</cp:lastPrinted>
  <dcterms:created xsi:type="dcterms:W3CDTF">2022-10-17T03:06:03Z</dcterms:created>
  <dcterms:modified xsi:type="dcterms:W3CDTF">2023-05-09T03:39:26Z</dcterms:modified>
</cp:coreProperties>
</file>