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5" i="1" l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<sst xmlns="http://schemas.openxmlformats.org/spreadsheetml/2006/main" count="615" uniqueCount="377">
  <si>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</si>
  <si>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</si>
  <si>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</si>
  <si>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</si>
  <si>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</si>
  <si>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</si>
  <si>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</si>
  <si>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</si>
  <si>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</si>
  <si>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</si>
  <si>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</si>
  <si>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</si>
  <si>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</si>
  <si>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</si>
  <si>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</si>
  <si>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</si>
  <si>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</si>
  <si>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</si>
  <si>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</si>
  <si>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</si>
  <si>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</si>
  <si>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</si>
  <si>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</si>
  <si>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</si>
  <si>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</si>
  <si>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</si>
  <si>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</si>
  <si>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</si>
  <si>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</si>
  <si>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</si>
  <si>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</si>
  <si>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</si>
  <si>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</si>
  <si>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</si>
  <si>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</si>
  <si>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</si>
  <si>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</si>
  <si>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</si>
  <si>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</si>
  <si>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</si>
  <si>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</si>
  <si>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</si>
  <si>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</si>
  <si>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</si>
  <si>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</si>
  <si>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</si>
  <si>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</si>
  <si>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</si>
  <si>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</si>
  <si>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</si>
  <si>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</si>
  <si>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</si>
  <si>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</si>
  <si>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</si>
  <si>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</si>
  <si>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</si>
  <si>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</si>
  <si>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</si>
  <si>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</si>
  <si>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</si>
  <si>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</si>
  <si>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</si>
  <si>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</si>
  <si>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</si>
  <si>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</si>
  <si>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</si>
  <si>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</si>
  <si>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</si>
  <si>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</si>
  <si>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</si>
  <si>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</si>
  <si>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BAYOT ANISIA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</si>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</sst>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9" totalsRowShown="0" headerRowDxfId="14" headerRowBorderDxfId="13" tableBorderDxfId="12" totalsRowBorderDxfId="11">
  <autoFilter ref="A8:K55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9"/>
  <sheetViews>
    <sheetView tabSelected="1" zoomScale="110" zoomScaleNormal="110" workbookViewId="0">
      <pane ySplit="4050" topLeftCell="A508" activePane="bottomLeft"/>
      <selection activeCell="C5" sqref="C5"/>
      <selection pane="bottomLeft" activeCell="B523" sqref="B5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71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63.566000000000088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98.20799999999997</v>
      </c>
      <c r="J9" s="11"/>
      <c r="K9" s="20"/>
    </row>
    <row r="10" spans="1:11" x14ac:dyDescent="0.25">
      <c r="A10" s="49" t="s">
        <v>94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95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96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97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98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99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100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101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102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103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104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105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106</v>
      </c>
    </row>
    <row r="29" spans="1:11" x14ac:dyDescent="0.25">
      <c r="A29" s="40"/>
      <c r="B29" s="20" t="s">
        <v>107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108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109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110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111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112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113</v>
      </c>
    </row>
    <row r="35" spans="1:11" x14ac:dyDescent="0.25">
      <c r="A35" s="40">
        <f>EDATE(A33,1)</f>
        <v>37196</v>
      </c>
      <c r="B35" s="20" t="s">
        <v>102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112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114</v>
      </c>
    </row>
    <row r="37" spans="1:11" x14ac:dyDescent="0.25">
      <c r="A37" s="40"/>
      <c r="B37" s="20" t="s">
        <v>115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116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117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118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119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120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121</v>
      </c>
    </row>
    <row r="43" spans="1:11" x14ac:dyDescent="0.25">
      <c r="A43" s="40"/>
      <c r="B43" s="20" t="s">
        <v>119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119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119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119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119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112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123</v>
      </c>
    </row>
    <row r="53" spans="1:11" x14ac:dyDescent="0.25">
      <c r="A53" s="40"/>
      <c r="B53" s="20" t="s">
        <v>122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112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124</v>
      </c>
    </row>
    <row r="55" spans="1:11" x14ac:dyDescent="0.25">
      <c r="A55" s="40"/>
      <c r="B55" s="20" t="s">
        <v>112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125</v>
      </c>
    </row>
    <row r="56" spans="1:11" x14ac:dyDescent="0.25">
      <c r="A56" s="49" t="s">
        <v>126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122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105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127</v>
      </c>
    </row>
    <row r="59" spans="1:11" x14ac:dyDescent="0.25">
      <c r="A59" s="40"/>
      <c r="B59" s="20" t="s">
        <v>122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122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119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128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129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119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137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119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119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138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140</v>
      </c>
    </row>
    <row r="73" spans="1:11" x14ac:dyDescent="0.25">
      <c r="A73" s="40"/>
      <c r="B73" s="20" t="s">
        <v>112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141</v>
      </c>
    </row>
    <row r="74" spans="1:11" x14ac:dyDescent="0.25">
      <c r="A74" s="40"/>
      <c r="B74" s="20" t="s">
        <v>120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143</v>
      </c>
    </row>
    <row r="75" spans="1:11" x14ac:dyDescent="0.25">
      <c r="A75" s="40"/>
      <c r="B75" s="20" t="s">
        <v>139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142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130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144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119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145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119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146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147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119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148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149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150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119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151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152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153</v>
      </c>
    </row>
    <row r="93" spans="1:11" x14ac:dyDescent="0.25">
      <c r="A93" s="40"/>
      <c r="B93" s="20" t="s">
        <v>111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154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156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157</v>
      </c>
    </row>
    <row r="96" spans="1:11" x14ac:dyDescent="0.25">
      <c r="A96" s="40"/>
      <c r="B96" s="20" t="s">
        <v>120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158</v>
      </c>
    </row>
    <row r="97" spans="1:11" x14ac:dyDescent="0.25">
      <c r="A97" s="40"/>
      <c r="B97" s="20" t="s">
        <v>159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131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119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119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99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160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119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105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162</v>
      </c>
    </row>
    <row r="106" spans="1:11" x14ac:dyDescent="0.25">
      <c r="A106" s="40"/>
      <c r="B106" s="20" t="s">
        <v>161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120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163</v>
      </c>
    </row>
    <row r="108" spans="1:11" x14ac:dyDescent="0.25">
      <c r="A108" s="40"/>
      <c r="B108" s="20" t="s">
        <v>164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165</v>
      </c>
    </row>
    <row r="109" spans="1:11" x14ac:dyDescent="0.25">
      <c r="A109" s="40"/>
      <c r="B109" s="20" t="s">
        <v>120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166</v>
      </c>
    </row>
    <row r="110" spans="1:11" x14ac:dyDescent="0.25">
      <c r="A110" s="40"/>
      <c r="B110" s="20" t="s">
        <v>167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168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169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105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170</v>
      </c>
    </row>
    <row r="114" spans="1:11" x14ac:dyDescent="0.25">
      <c r="A114" s="40"/>
      <c r="B114" s="20" t="s">
        <v>105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171</v>
      </c>
    </row>
    <row r="115" spans="1:11" x14ac:dyDescent="0.25">
      <c r="A115" s="40"/>
      <c r="B115" s="20" t="s">
        <v>172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173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174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175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176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155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178</v>
      </c>
    </row>
    <row r="121" spans="1:11" x14ac:dyDescent="0.25">
      <c r="A121" s="40"/>
      <c r="B121" s="20" t="s">
        <v>177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132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179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180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181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148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119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182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183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119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105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185</v>
      </c>
    </row>
    <row r="133" spans="1:11" x14ac:dyDescent="0.25">
      <c r="A133" s="40"/>
      <c r="B133" s="20" t="s">
        <v>184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119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119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105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187</v>
      </c>
    </row>
    <row r="137" spans="1:11" x14ac:dyDescent="0.25">
      <c r="A137" s="40"/>
      <c r="B137" s="20" t="s">
        <v>186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188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189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190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101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192</v>
      </c>
    </row>
    <row r="143" spans="1:11" x14ac:dyDescent="0.25">
      <c r="A143" s="40"/>
      <c r="B143" s="20" t="s">
        <v>191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133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110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193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194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119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195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119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196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197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128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199</v>
      </c>
    </row>
    <row r="155" spans="1:11" x14ac:dyDescent="0.25">
      <c r="A155" s="40"/>
      <c r="B155" s="20" t="s">
        <v>198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105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201</v>
      </c>
    </row>
    <row r="157" spans="1:11" x14ac:dyDescent="0.25">
      <c r="A157" s="40"/>
      <c r="B157" s="20" t="s">
        <v>200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202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203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155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206</v>
      </c>
    </row>
    <row r="161" spans="1:11" x14ac:dyDescent="0.25">
      <c r="A161" s="40"/>
      <c r="B161" s="20" t="s">
        <v>164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207</v>
      </c>
    </row>
    <row r="162" spans="1:11" x14ac:dyDescent="0.25">
      <c r="A162" s="40"/>
      <c r="B162" s="20" t="s">
        <v>204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208</v>
      </c>
    </row>
    <row r="163" spans="1:11" x14ac:dyDescent="0.25">
      <c r="A163" s="40"/>
      <c r="B163" s="20" t="s">
        <v>120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209</v>
      </c>
    </row>
    <row r="164" spans="1:11" x14ac:dyDescent="0.25">
      <c r="A164" s="40"/>
      <c r="B164" s="20" t="s">
        <v>205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210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134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211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212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213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214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119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105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216</v>
      </c>
    </row>
    <row r="173" spans="1:11" x14ac:dyDescent="0.25">
      <c r="A173" s="40"/>
      <c r="B173" s="20" t="s">
        <v>105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217</v>
      </c>
    </row>
    <row r="174" spans="1:11" x14ac:dyDescent="0.25">
      <c r="A174" s="40"/>
      <c r="B174" s="20" t="s">
        <v>215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119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218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119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119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219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220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221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105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222</v>
      </c>
    </row>
    <row r="185" spans="1:11" x14ac:dyDescent="0.25">
      <c r="A185" s="40"/>
      <c r="B185" s="20" t="s">
        <v>119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223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164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226</v>
      </c>
    </row>
    <row r="188" spans="1:11" x14ac:dyDescent="0.25">
      <c r="A188" s="40"/>
      <c r="B188" s="20" t="s">
        <v>155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227</v>
      </c>
    </row>
    <row r="189" spans="1:11" x14ac:dyDescent="0.25">
      <c r="A189" s="40"/>
      <c r="B189" s="20" t="s">
        <v>120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228</v>
      </c>
    </row>
    <row r="190" spans="1:11" x14ac:dyDescent="0.25">
      <c r="A190" s="40"/>
      <c r="B190" s="20" t="s">
        <v>225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224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135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119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232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119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233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119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234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119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119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235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119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236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119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237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119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119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184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101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239</v>
      </c>
    </row>
    <row r="212" spans="1:11" x14ac:dyDescent="0.25">
      <c r="A212" s="40"/>
      <c r="B212" s="20" t="s">
        <v>128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240</v>
      </c>
    </row>
    <row r="213" spans="1:11" x14ac:dyDescent="0.25">
      <c r="A213" s="40"/>
      <c r="B213" s="20" t="s">
        <v>238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119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119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241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119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242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119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119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119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243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120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245</v>
      </c>
    </row>
    <row r="225" spans="1:11" x14ac:dyDescent="0.25">
      <c r="A225" s="40"/>
      <c r="B225" s="20" t="s">
        <v>244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246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136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247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119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248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119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119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249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119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119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250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119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251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252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253</v>
      </c>
    </row>
    <row r="241" spans="1:11" x14ac:dyDescent="0.25">
      <c r="A241" s="40"/>
      <c r="B241" s="20" t="s">
        <v>252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254</v>
      </c>
    </row>
    <row r="242" spans="1:11" x14ac:dyDescent="0.25">
      <c r="A242" s="40"/>
      <c r="B242" s="20" t="s">
        <v>255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119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119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119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120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256</v>
      </c>
    </row>
    <row r="247" spans="1:11" x14ac:dyDescent="0.25">
      <c r="A247" s="40"/>
      <c r="B247" s="20" t="s">
        <v>257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119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119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258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119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260</v>
      </c>
    </row>
    <row r="253" spans="1:11" x14ac:dyDescent="0.25">
      <c r="A253" s="40"/>
      <c r="B253" s="20" t="s">
        <v>259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164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262</v>
      </c>
    </row>
    <row r="255" spans="1:11" x14ac:dyDescent="0.25">
      <c r="A255" s="40"/>
      <c r="B255" s="20" t="s">
        <v>155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263</v>
      </c>
    </row>
    <row r="256" spans="1:11" x14ac:dyDescent="0.25">
      <c r="A256" s="40"/>
      <c r="B256" s="20" t="s">
        <v>119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261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128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264</v>
      </c>
    </row>
    <row r="259" spans="1:11" x14ac:dyDescent="0.25">
      <c r="A259" s="40"/>
      <c r="B259" s="20" t="s">
        <v>108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119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265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229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119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119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266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120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267</v>
      </c>
    </row>
    <row r="267" spans="1:11" x14ac:dyDescent="0.25">
      <c r="A267" s="23"/>
      <c r="B267" s="20" t="s">
        <v>268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119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119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269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270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119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105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272</v>
      </c>
    </row>
    <row r="274" spans="1:11" x14ac:dyDescent="0.25">
      <c r="A274" s="23"/>
      <c r="B274" s="20" t="s">
        <v>119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271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119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119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119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271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119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273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274</v>
      </c>
    </row>
    <row r="282" spans="1:11" x14ac:dyDescent="0.25">
      <c r="A282" s="23"/>
      <c r="B282" s="20" t="s">
        <v>275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276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277</v>
      </c>
    </row>
    <row r="285" spans="1:11" x14ac:dyDescent="0.25">
      <c r="A285" s="23">
        <f t="shared" si="11"/>
        <v>40817</v>
      </c>
      <c r="B285" s="20" t="s">
        <v>105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278</v>
      </c>
    </row>
    <row r="286" spans="1:11" x14ac:dyDescent="0.25">
      <c r="A286" s="23"/>
      <c r="B286" s="20" t="s">
        <v>119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279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280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204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282</v>
      </c>
    </row>
    <row r="290" spans="1:11" x14ac:dyDescent="0.25">
      <c r="A290" s="23"/>
      <c r="B290" s="20" t="s">
        <v>281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230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119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100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105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284</v>
      </c>
    </row>
    <row r="295" spans="1:11" x14ac:dyDescent="0.25">
      <c r="A295" s="23"/>
      <c r="B295" s="20" t="s">
        <v>119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283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105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286</v>
      </c>
    </row>
    <row r="298" spans="1:11" x14ac:dyDescent="0.25">
      <c r="A298" s="23"/>
      <c r="B298" s="20" t="s">
        <v>119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285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288</v>
      </c>
    </row>
    <row r="301" spans="1:11" x14ac:dyDescent="0.25">
      <c r="A301" s="23"/>
      <c r="B301" s="20" t="s">
        <v>105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289</v>
      </c>
    </row>
    <row r="302" spans="1:11" x14ac:dyDescent="0.25">
      <c r="A302" s="23"/>
      <c r="B302" s="20" t="s">
        <v>287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119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119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290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119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291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156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293</v>
      </c>
    </row>
    <row r="309" spans="1:11" x14ac:dyDescent="0.25">
      <c r="A309" s="23"/>
      <c r="B309" s="20" t="s">
        <v>120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256</v>
      </c>
    </row>
    <row r="310" spans="1:11" x14ac:dyDescent="0.25">
      <c r="A310" s="23"/>
      <c r="B310" s="20" t="s">
        <v>119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292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294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297</v>
      </c>
    </row>
    <row r="314" spans="1:11" x14ac:dyDescent="0.25">
      <c r="A314" s="23"/>
      <c r="B314" s="20" t="s">
        <v>295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298</v>
      </c>
    </row>
    <row r="315" spans="1:11" x14ac:dyDescent="0.25">
      <c r="A315" s="23"/>
      <c r="B315" s="20" t="s">
        <v>296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119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128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299</v>
      </c>
    </row>
    <row r="318" spans="1:11" x14ac:dyDescent="0.25">
      <c r="A318" s="23"/>
      <c r="B318" s="20" t="s">
        <v>300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301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204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304</v>
      </c>
    </row>
    <row r="321" spans="1:11" x14ac:dyDescent="0.25">
      <c r="A321" s="23"/>
      <c r="B321" s="20" t="s">
        <v>302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305</v>
      </c>
    </row>
    <row r="322" spans="1:11" x14ac:dyDescent="0.25">
      <c r="A322" s="23"/>
      <c r="B322" s="20" t="s">
        <v>303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231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306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119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119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307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119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119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308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105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310</v>
      </c>
    </row>
    <row r="332" spans="1:11" x14ac:dyDescent="0.25">
      <c r="A332" s="23"/>
      <c r="B332" s="20" t="s">
        <v>309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311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119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120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313</v>
      </c>
    </row>
    <row r="336" spans="1:11" x14ac:dyDescent="0.25">
      <c r="A336" s="23"/>
      <c r="B336" s="20" t="s">
        <v>120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256</v>
      </c>
    </row>
    <row r="337" spans="1:11" x14ac:dyDescent="0.25">
      <c r="A337" s="23"/>
      <c r="B337" s="20" t="s">
        <v>312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314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105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119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315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119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316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119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155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299</v>
      </c>
    </row>
    <row r="346" spans="1:11" x14ac:dyDescent="0.25">
      <c r="A346" s="23"/>
      <c r="B346" s="20" t="s">
        <v>317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318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164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319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320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324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325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326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327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119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328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105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329</v>
      </c>
    </row>
    <row r="358" spans="1:11" x14ac:dyDescent="0.25">
      <c r="A358" s="23"/>
      <c r="B358" s="20" t="s">
        <v>330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119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119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331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105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332</v>
      </c>
    </row>
    <row r="363" spans="1:11" x14ac:dyDescent="0.25">
      <c r="A363" s="23"/>
      <c r="B363" s="20" t="s">
        <v>333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105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335</v>
      </c>
    </row>
    <row r="366" spans="1:11" x14ac:dyDescent="0.25">
      <c r="A366" s="23"/>
      <c r="B366" s="20" t="s">
        <v>334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155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337</v>
      </c>
    </row>
    <row r="368" spans="1:11" x14ac:dyDescent="0.25">
      <c r="A368" s="23"/>
      <c r="B368" s="20" t="s">
        <v>336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338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164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339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321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340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341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105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344</v>
      </c>
    </row>
    <row r="376" spans="1:11" x14ac:dyDescent="0.25">
      <c r="A376" s="23"/>
      <c r="B376" s="20" t="s">
        <v>342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119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343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119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204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346</v>
      </c>
    </row>
    <row r="381" spans="1:11" x14ac:dyDescent="0.25">
      <c r="A381" s="23"/>
      <c r="B381" s="20" t="s">
        <v>119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345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105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347</v>
      </c>
    </row>
    <row r="384" spans="1:11" x14ac:dyDescent="0.25">
      <c r="A384" s="23"/>
      <c r="B384" s="20" t="s">
        <v>348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119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119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180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119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349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119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210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128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350</v>
      </c>
    </row>
    <row r="393" spans="1:11" x14ac:dyDescent="0.25">
      <c r="A393" s="23"/>
      <c r="B393" s="20" t="s">
        <v>247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352</v>
      </c>
    </row>
    <row r="395" spans="1:11" x14ac:dyDescent="0.25">
      <c r="A395" s="23"/>
      <c r="B395" s="20" t="s">
        <v>156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353</v>
      </c>
    </row>
    <row r="396" spans="1:11" x14ac:dyDescent="0.25">
      <c r="A396" s="23"/>
      <c r="B396" s="20" t="s">
        <v>351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234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354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322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355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356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112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357</v>
      </c>
    </row>
    <row r="403" spans="1:11" x14ac:dyDescent="0.25">
      <c r="A403" s="23"/>
      <c r="B403" s="20" t="s">
        <v>358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359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360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361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119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119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362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363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112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365</v>
      </c>
    </row>
    <row r="413" spans="1:11" x14ac:dyDescent="0.25">
      <c r="A413" s="23"/>
      <c r="B413" s="20" t="s">
        <v>364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366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119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234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367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323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105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368</v>
      </c>
    </row>
    <row r="424" spans="1:11" x14ac:dyDescent="0.25">
      <c r="A424" s="23"/>
      <c r="B424" s="20" t="s">
        <v>120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369</v>
      </c>
    </row>
    <row r="425" spans="1:11" x14ac:dyDescent="0.25">
      <c r="A425" s="23">
        <f>EDATE(A423,1)</f>
        <v>42856</v>
      </c>
      <c r="B425" s="20" t="s">
        <v>119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120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370</v>
      </c>
    </row>
    <row r="428" spans="1:11" x14ac:dyDescent="0.25">
      <c r="A428" s="23">
        <f t="shared" si="17"/>
        <v>42948</v>
      </c>
      <c r="B428" s="20" t="s">
        <v>119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105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372</v>
      </c>
    </row>
    <row r="430" spans="1:11" x14ac:dyDescent="0.25">
      <c r="A430" s="23"/>
      <c r="B430" s="20" t="s">
        <v>119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371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373</v>
      </c>
    </row>
    <row r="432" spans="1:11" x14ac:dyDescent="0.25">
      <c r="A432" s="23"/>
      <c r="B432" s="20" t="s">
        <v>119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164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374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375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376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72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73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78</v>
      </c>
    </row>
    <row r="494" spans="1:11" x14ac:dyDescent="0.25">
      <c r="A494" s="40">
        <v>44440</v>
      </c>
      <c r="B494" s="20" t="s">
        <v>77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79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74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80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25">
      <c r="A502" s="40">
        <v>44652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44682</v>
      </c>
      <c r="B503" s="20" t="s">
        <v>47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83</v>
      </c>
    </row>
    <row r="504" spans="1:11" x14ac:dyDescent="0.25">
      <c r="A504" s="40">
        <v>44713</v>
      </c>
      <c r="B504" s="20" t="s">
        <v>81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20" t="s">
        <v>84</v>
      </c>
    </row>
    <row r="505" spans="1:11" x14ac:dyDescent="0.25">
      <c r="A505" s="40"/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82</v>
      </c>
    </row>
    <row r="506" spans="1:11" x14ac:dyDescent="0.25">
      <c r="A506" s="40">
        <v>44743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44774</v>
      </c>
      <c r="B507" s="20" t="s">
        <v>47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85</v>
      </c>
    </row>
    <row r="508" spans="1:11" x14ac:dyDescent="0.25">
      <c r="A508" s="40"/>
      <c r="B508" s="20" t="s">
        <v>81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87</v>
      </c>
    </row>
    <row r="509" spans="1:11" x14ac:dyDescent="0.25">
      <c r="A509" s="40">
        <v>44805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86</v>
      </c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44872</v>
      </c>
    </row>
    <row r="512" spans="1:11" x14ac:dyDescent="0.25">
      <c r="A512" s="40"/>
      <c r="B512" s="20" t="s">
        <v>47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44894</v>
      </c>
    </row>
    <row r="513" spans="1:11" x14ac:dyDescent="0.25">
      <c r="A513" s="40">
        <v>44896</v>
      </c>
      <c r="B513" s="20" t="s">
        <v>88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89</v>
      </c>
    </row>
    <row r="514" spans="1:11" x14ac:dyDescent="0.25">
      <c r="A514" s="40"/>
      <c r="B514" s="20" t="s">
        <v>92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93</v>
      </c>
    </row>
    <row r="515" spans="1:11" x14ac:dyDescent="0.25">
      <c r="A515" s="49" t="s">
        <v>90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44927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44958</v>
      </c>
      <c r="B517" s="20" t="s">
        <v>81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91</v>
      </c>
    </row>
    <row r="518" spans="1:11" x14ac:dyDescent="0.25">
      <c r="A518" s="40">
        <v>44986</v>
      </c>
      <c r="B518" s="20" t="s">
        <v>47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45005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45009</v>
      </c>
    </row>
    <row r="520" spans="1:11" x14ac:dyDescent="0.25">
      <c r="A520" s="40">
        <v>45017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45016</v>
      </c>
    </row>
    <row r="521" spans="1:11" x14ac:dyDescent="0.25">
      <c r="A521" s="40"/>
      <c r="B521" s="20" t="s">
        <v>47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45027</v>
      </c>
    </row>
    <row r="522" spans="1:11" x14ac:dyDescent="0.25">
      <c r="A522" s="40">
        <v>45047</v>
      </c>
      <c r="B522" s="20" t="s">
        <v>47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45048</v>
      </c>
    </row>
    <row r="523" spans="1:11" x14ac:dyDescent="0.25">
      <c r="A523" s="40">
        <v>45078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45108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45292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45323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45352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45383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45413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45444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45474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45505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45536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45566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45597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45627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45658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45689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45717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45748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45778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45809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45839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45870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45901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45931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45962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45992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/>
      <c r="B559" s="15"/>
      <c r="C559" s="42"/>
      <c r="D559" s="43"/>
      <c r="E559" s="9"/>
      <c r="F559" s="15"/>
      <c r="G559" s="13" t="str">
        <f>IF(ISBLANK(Table1[[#This Row],[EARNED]]),"",Table1[[#This Row],[EARNED]])</f>
        <v/>
      </c>
      <c r="H559" s="43"/>
      <c r="I559" s="9"/>
      <c r="J559" s="12"/>
      <c r="K5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35</v>
      </c>
      <c r="G3" s="45">
        <f>SUMIFS(F7:F14,E7:E14,E3)+SUMIFS(D7:D66,C7:C66,F3)+D3</f>
        <v>0.32300000000000001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2023-05-09T05:35:50Z</dcterms:modified>
</cp:coreProperties>
</file>