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NEW DON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3" i="1" l="1"/>
  <c r="G304" i="1"/>
  <c r="G305" i="1"/>
  <c r="G306" i="1"/>
  <c r="G307" i="1"/>
  <c r="G308" i="1"/>
  <c r="G309" i="1"/>
  <c r="G300" i="1"/>
  <c r="G301" i="1"/>
  <c r="G302" i="1"/>
  <c r="G299" i="1"/>
  <c r="G295" i="1"/>
  <c r="G296" i="1"/>
  <c r="G297" i="1"/>
  <c r="G298" i="1"/>
  <c r="G290" i="1"/>
  <c r="G291" i="1"/>
  <c r="G284" i="1"/>
  <c r="G285" i="1"/>
  <c r="G286" i="1"/>
  <c r="G287" i="1"/>
  <c r="G288" i="1"/>
  <c r="G289" i="1"/>
  <c r="G292" i="1"/>
  <c r="G293" i="1"/>
  <c r="G294" i="1"/>
  <c r="A286" i="1"/>
  <c r="A287" i="1" s="1"/>
  <c r="A288" i="1" s="1"/>
  <c r="A289" i="1" s="1"/>
  <c r="A292" i="1" s="1"/>
  <c r="A293" i="1" s="1"/>
  <c r="A294" i="1" s="1"/>
  <c r="G281" i="1"/>
  <c r="G270" i="1"/>
  <c r="G271" i="1"/>
  <c r="G272" i="1"/>
  <c r="G273" i="1"/>
  <c r="G274" i="1"/>
  <c r="G275" i="1"/>
  <c r="G276" i="1"/>
  <c r="G277" i="1"/>
  <c r="G278" i="1"/>
  <c r="G279" i="1"/>
  <c r="G280" i="1"/>
  <c r="G282" i="1"/>
  <c r="G283" i="1"/>
  <c r="A272" i="1"/>
  <c r="A273" i="1" s="1"/>
  <c r="A274" i="1" s="1"/>
  <c r="A275" i="1" s="1"/>
  <c r="A276" i="1" s="1"/>
  <c r="A277" i="1" s="1"/>
  <c r="A278" i="1" s="1"/>
  <c r="A279" i="1" s="1"/>
  <c r="A280" i="1" s="1"/>
  <c r="A282" i="1" s="1"/>
  <c r="A283" i="1" s="1"/>
  <c r="G258" i="1"/>
  <c r="G254" i="1"/>
  <c r="G255" i="1"/>
  <c r="G256" i="1"/>
  <c r="G257" i="1"/>
  <c r="G259" i="1"/>
  <c r="G260" i="1"/>
  <c r="G261" i="1"/>
  <c r="G262" i="1"/>
  <c r="G263" i="1"/>
  <c r="G264" i="1"/>
  <c r="G265" i="1"/>
  <c r="G266" i="1"/>
  <c r="G267" i="1"/>
  <c r="G268" i="1"/>
  <c r="G269" i="1"/>
  <c r="A259" i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G246" i="1"/>
  <c r="G239" i="1"/>
  <c r="G240" i="1"/>
  <c r="G241" i="1"/>
  <c r="G242" i="1"/>
  <c r="G243" i="1"/>
  <c r="G244" i="1"/>
  <c r="G245" i="1"/>
  <c r="G247" i="1"/>
  <c r="G248" i="1"/>
  <c r="G249" i="1"/>
  <c r="G250" i="1"/>
  <c r="G251" i="1"/>
  <c r="G252" i="1"/>
  <c r="G253" i="1"/>
  <c r="A242" i="1"/>
  <c r="A243" i="1" s="1"/>
  <c r="A244" i="1" s="1"/>
  <c r="A245" i="1" s="1"/>
  <c r="A247" i="1" s="1"/>
  <c r="A248" i="1" s="1"/>
  <c r="A249" i="1" s="1"/>
  <c r="A250" i="1" s="1"/>
  <c r="A251" i="1" s="1"/>
  <c r="A252" i="1" s="1"/>
  <c r="A253" i="1" s="1"/>
  <c r="G233" i="1"/>
  <c r="G232" i="1"/>
  <c r="G225" i="1"/>
  <c r="G226" i="1"/>
  <c r="G227" i="1"/>
  <c r="G228" i="1"/>
  <c r="G229" i="1"/>
  <c r="G230" i="1"/>
  <c r="G231" i="1"/>
  <c r="G234" i="1"/>
  <c r="G235" i="1"/>
  <c r="G236" i="1"/>
  <c r="G237" i="1"/>
  <c r="G238" i="1"/>
  <c r="A227" i="1"/>
  <c r="A228" i="1" s="1"/>
  <c r="A229" i="1" s="1"/>
  <c r="A230" i="1" s="1"/>
  <c r="A231" i="1" s="1"/>
  <c r="A233" i="1" s="1"/>
  <c r="A234" i="1" s="1"/>
  <c r="A235" i="1" s="1"/>
  <c r="A236" i="1" s="1"/>
  <c r="A237" i="1" s="1"/>
  <c r="A238" i="1" s="1"/>
  <c r="G217" i="1"/>
  <c r="G209" i="1"/>
  <c r="G210" i="1"/>
  <c r="G211" i="1"/>
  <c r="G212" i="1"/>
  <c r="G213" i="1"/>
  <c r="G214" i="1"/>
  <c r="G215" i="1"/>
  <c r="G216" i="1"/>
  <c r="G218" i="1"/>
  <c r="G219" i="1"/>
  <c r="G220" i="1"/>
  <c r="G221" i="1"/>
  <c r="G224" i="1"/>
  <c r="A211" i="1"/>
  <c r="A212" i="1" s="1"/>
  <c r="A213" i="1" s="1"/>
  <c r="A214" i="1" s="1"/>
  <c r="A215" i="1" s="1"/>
  <c r="A216" i="1" s="1"/>
  <c r="A218" i="1" s="1"/>
  <c r="A219" i="1" s="1"/>
  <c r="A220" i="1" s="1"/>
  <c r="A221" i="1" s="1"/>
  <c r="A224" i="1" s="1"/>
  <c r="G204" i="1"/>
  <c r="G197" i="1"/>
  <c r="G198" i="1"/>
  <c r="G199" i="1"/>
  <c r="G200" i="1"/>
  <c r="G201" i="1"/>
  <c r="G202" i="1"/>
  <c r="G203" i="1"/>
  <c r="G205" i="1"/>
  <c r="G206" i="1"/>
  <c r="G207" i="1"/>
  <c r="G208" i="1"/>
  <c r="A197" i="1"/>
  <c r="A198" i="1" s="1"/>
  <c r="A199" i="1" s="1"/>
  <c r="A200" i="1" s="1"/>
  <c r="A201" i="1" s="1"/>
  <c r="A202" i="1" s="1"/>
  <c r="A203" i="1" s="1"/>
  <c r="A205" i="1" s="1"/>
  <c r="A206" i="1" s="1"/>
  <c r="A207" i="1" s="1"/>
  <c r="A208" i="1" s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A184" i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G170" i="1"/>
  <c r="G167" i="1"/>
  <c r="G168" i="1"/>
  <c r="G169" i="1"/>
  <c r="G171" i="1"/>
  <c r="G172" i="1"/>
  <c r="G173" i="1"/>
  <c r="G174" i="1"/>
  <c r="G175" i="1"/>
  <c r="G176" i="1"/>
  <c r="G177" i="1"/>
  <c r="G178" i="1"/>
  <c r="G179" i="1"/>
  <c r="G181" i="1"/>
  <c r="A169" i="1"/>
  <c r="A171" i="1" s="1"/>
  <c r="A172" i="1" s="1"/>
  <c r="A173" i="1" s="1"/>
  <c r="A174" i="1" s="1"/>
  <c r="A175" i="1" s="1"/>
  <c r="A176" i="1" s="1"/>
  <c r="A177" i="1" s="1"/>
  <c r="A178" i="1" s="1"/>
  <c r="A179" i="1" s="1"/>
  <c r="A181" i="1" s="1"/>
  <c r="G164" i="1"/>
  <c r="G162" i="1"/>
  <c r="G158" i="1"/>
  <c r="G151" i="1"/>
  <c r="G152" i="1"/>
  <c r="G153" i="1"/>
  <c r="G154" i="1"/>
  <c r="G155" i="1"/>
  <c r="G156" i="1"/>
  <c r="G157" i="1"/>
  <c r="G159" i="1"/>
  <c r="G160" i="1"/>
  <c r="G161" i="1"/>
  <c r="G163" i="1"/>
  <c r="G165" i="1"/>
  <c r="G166" i="1"/>
  <c r="A153" i="1"/>
  <c r="A154" i="1" s="1"/>
  <c r="A155" i="1" s="1"/>
  <c r="A156" i="1" s="1"/>
  <c r="A157" i="1" s="1"/>
  <c r="A159" i="1" s="1"/>
  <c r="A160" i="1" s="1"/>
  <c r="A161" i="1" s="1"/>
  <c r="A163" i="1" s="1"/>
  <c r="A165" i="1" s="1"/>
  <c r="A166" i="1" s="1"/>
  <c r="G150" i="1"/>
  <c r="G143" i="1"/>
  <c r="G144" i="1"/>
  <c r="G145" i="1"/>
  <c r="G146" i="1"/>
  <c r="G147" i="1"/>
  <c r="G148" i="1"/>
  <c r="G149" i="1"/>
  <c r="A140" i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G135" i="1"/>
  <c r="G125" i="1"/>
  <c r="G126" i="1"/>
  <c r="A124" i="1"/>
  <c r="A127" i="1" s="1"/>
  <c r="A128" i="1" s="1"/>
  <c r="A129" i="1" s="1"/>
  <c r="A130" i="1" s="1"/>
  <c r="A131" i="1" s="1"/>
  <c r="A132" i="1" s="1"/>
  <c r="A133" i="1" s="1"/>
  <c r="A134" i="1" s="1"/>
  <c r="A136" i="1" s="1"/>
  <c r="A137" i="1" s="1"/>
  <c r="G115" i="1"/>
  <c r="G116" i="1"/>
  <c r="G112" i="1"/>
  <c r="A108" i="1"/>
  <c r="A109" i="1" s="1"/>
  <c r="A110" i="1" s="1"/>
  <c r="A111" i="1" s="1"/>
  <c r="A113" i="1" s="1"/>
  <c r="A114" i="1" s="1"/>
  <c r="A117" i="1" s="1"/>
  <c r="A118" i="1" s="1"/>
  <c r="A119" i="1" s="1"/>
  <c r="A120" i="1" s="1"/>
  <c r="A121" i="1" s="1"/>
  <c r="G95" i="1"/>
  <c r="G96" i="1"/>
  <c r="G97" i="1"/>
  <c r="G98" i="1"/>
  <c r="G99" i="1"/>
  <c r="G100" i="1"/>
  <c r="G101" i="1"/>
  <c r="G102" i="1"/>
  <c r="G103" i="1"/>
  <c r="G104" i="1"/>
  <c r="G105" i="1"/>
  <c r="A95" i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G91" i="1"/>
  <c r="G88" i="1"/>
  <c r="G84" i="1"/>
  <c r="G82" i="1"/>
  <c r="A78" i="1"/>
  <c r="A79" i="1" s="1"/>
  <c r="A80" i="1" s="1"/>
  <c r="A81" i="1" s="1"/>
  <c r="A83" i="1" s="1"/>
  <c r="A85" i="1" s="1"/>
  <c r="A86" i="1" s="1"/>
  <c r="A87" i="1" s="1"/>
  <c r="A89" i="1" s="1"/>
  <c r="A90" i="1" s="1"/>
  <c r="A92" i="1" s="1"/>
  <c r="A65" i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52" i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G35" i="1"/>
  <c r="G29" i="1"/>
  <c r="A24" i="1"/>
  <c r="A25" i="1" s="1"/>
  <c r="A26" i="1" s="1"/>
  <c r="A27" i="1" s="1"/>
  <c r="A28" i="1" s="1"/>
  <c r="A30" i="1" s="1"/>
  <c r="A31" i="1" s="1"/>
  <c r="A32" i="1" s="1"/>
  <c r="A33" i="1" s="1"/>
  <c r="A34" i="1" s="1"/>
  <c r="A36" i="1" s="1"/>
  <c r="A12" i="1"/>
  <c r="A13" i="1" s="1"/>
  <c r="A14" i="1" s="1"/>
  <c r="A15" i="1" s="1"/>
  <c r="A16" i="1" s="1"/>
  <c r="A17" i="1" s="1"/>
  <c r="A18" i="1" s="1"/>
  <c r="A19" i="1" s="1"/>
  <c r="A20" i="1" s="1"/>
  <c r="A21" i="1" s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30" i="1"/>
  <c r="G31" i="1"/>
  <c r="G32" i="1"/>
  <c r="G33" i="1"/>
  <c r="G34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3" i="1"/>
  <c r="G85" i="1"/>
  <c r="G86" i="1"/>
  <c r="G87" i="1"/>
  <c r="G89" i="1"/>
  <c r="G90" i="1"/>
  <c r="G92" i="1"/>
  <c r="G93" i="1"/>
  <c r="G94" i="1"/>
  <c r="G106" i="1"/>
  <c r="G107" i="1"/>
  <c r="G108" i="1"/>
  <c r="G109" i="1"/>
  <c r="G110" i="1"/>
  <c r="G111" i="1"/>
  <c r="G113" i="1"/>
  <c r="G114" i="1"/>
  <c r="G117" i="1"/>
  <c r="G118" i="1"/>
  <c r="G119" i="1"/>
  <c r="G120" i="1"/>
  <c r="G121" i="1"/>
  <c r="G122" i="1"/>
  <c r="G123" i="1"/>
  <c r="G124" i="1"/>
  <c r="G127" i="1"/>
  <c r="G128" i="1"/>
  <c r="G129" i="1"/>
  <c r="G130" i="1"/>
  <c r="G131" i="1"/>
  <c r="G132" i="1"/>
  <c r="G133" i="1"/>
  <c r="G134" i="1"/>
  <c r="G136" i="1"/>
  <c r="G137" i="1"/>
  <c r="G138" i="1"/>
  <c r="G139" i="1"/>
  <c r="G140" i="1"/>
  <c r="G141" i="1"/>
  <c r="G14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<sst xmlns="http://schemas.openxmlformats.org/spreadsheetml/2006/main" count="262" uniqueCount="158">
  <si>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</si>
  <si>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</si>
  <si>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</si>
  <si>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</si>
  <si>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</si>
  <si>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</si>
  <si>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</si>
  <si>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</si>
  <si>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</si>
  <si>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</si>
  <si>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</si>
  <si>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</si>
  <si>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</si>
  <si>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</si>
  <si>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</si>
  <si>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</si>
  <si>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</si>
  <si>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</si>
  <si>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</si>
  <si>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</si>
  <si>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</si>
  <si>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</si>
  <si>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</si>
  <si>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</si>
  <si>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</si>
  <si>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</si>
  <si>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</si>
  <si>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</si>
  <si>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</si>
  <si>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</si>
  <si>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</si>
  <si>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</si>
  <si>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</si>
  <si>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</si>
  <si>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</si>
  <si>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</si>
  <si>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</si>
  <si>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</si>
  <si>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</si>
  <si>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</si>
  <si>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</si>
  <si>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</si>
  <si>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BORJA, EDWIN</t>
  </si>
  <si>
    <t>2003</t>
  </si>
  <si>
    <t>2004</t>
  </si>
  <si>
    <t>FL (5-0-0)</t>
  </si>
  <si>
    <t>SL (1-0-0)</t>
  </si>
  <si>
    <t>VL (9-0-0)</t>
  </si>
  <si>
    <t>VL (2-0-0)</t>
  </si>
  <si>
    <t>12/ 20-31</t>
  </si>
  <si>
    <t>1/3,4</t>
  </si>
  <si>
    <t>2005</t>
  </si>
  <si>
    <t>SP (5-0-0)</t>
  </si>
  <si>
    <t>PATERNITY L. 10/3-7</t>
  </si>
  <si>
    <t>2006</t>
  </si>
  <si>
    <t>2007</t>
  </si>
  <si>
    <t>UT (0-1-47)</t>
  </si>
  <si>
    <t>UT (0-1-0)</t>
  </si>
  <si>
    <t>UT (0-0-2)</t>
  </si>
  <si>
    <t>UT (0-0-21)</t>
  </si>
  <si>
    <t>VL (21-0-0)</t>
  </si>
  <si>
    <t>10/9 - 9/9</t>
  </si>
  <si>
    <t>SP (1-0-0)</t>
  </si>
  <si>
    <t>2008</t>
  </si>
  <si>
    <t>VL (5-0-0)</t>
  </si>
  <si>
    <t>FEB. 26-29</t>
  </si>
  <si>
    <t>PL (7-0-0)</t>
  </si>
  <si>
    <t>5/8,9, 12-16</t>
  </si>
  <si>
    <t>VL (6-0-0)</t>
  </si>
  <si>
    <t>5/19, 26-30</t>
  </si>
  <si>
    <t>SL (2-0-0)</t>
  </si>
  <si>
    <t>6/2,4</t>
  </si>
  <si>
    <t>9/23,25</t>
  </si>
  <si>
    <t>11/ 8,9</t>
  </si>
  <si>
    <t>2009</t>
  </si>
  <si>
    <t>5/7,9,10,12,14</t>
  </si>
  <si>
    <t>FL (2-0-0)</t>
  </si>
  <si>
    <t>3/24,26</t>
  </si>
  <si>
    <t>UT (0-0-50)</t>
  </si>
  <si>
    <t>6/4,6</t>
  </si>
  <si>
    <t>UT (0-0-10)</t>
  </si>
  <si>
    <t>ANNIV. 12/20</t>
  </si>
  <si>
    <t>2010</t>
  </si>
  <si>
    <t>3/25,27</t>
  </si>
  <si>
    <t>5/26,28</t>
  </si>
  <si>
    <t>DOMESTIC 7/3</t>
  </si>
  <si>
    <t>10/27-31, 11/2,4</t>
  </si>
  <si>
    <t>10/17,19</t>
  </si>
  <si>
    <t>2011</t>
  </si>
  <si>
    <t>2/ 26,28</t>
  </si>
  <si>
    <t>2/22,24</t>
  </si>
  <si>
    <t>2/13,14</t>
  </si>
  <si>
    <t>3/26,27</t>
  </si>
  <si>
    <t>B-DAY 6/26</t>
  </si>
  <si>
    <t>UT (0-2-29)</t>
  </si>
  <si>
    <t>12/ 13 - 19</t>
  </si>
  <si>
    <t>2012</t>
  </si>
  <si>
    <t>2013</t>
  </si>
  <si>
    <t>2/ 21,22</t>
  </si>
  <si>
    <t>4/22,23</t>
  </si>
  <si>
    <t>12/16-19,23</t>
  </si>
  <si>
    <t>2014</t>
  </si>
  <si>
    <t>DOMESTIC 2/10</t>
  </si>
  <si>
    <t>2/11,12</t>
  </si>
  <si>
    <t>4/28,29</t>
  </si>
  <si>
    <t>12/16-18,23-26</t>
  </si>
  <si>
    <t>11/11,12</t>
  </si>
  <si>
    <t>ANNIV. 12/19</t>
  </si>
  <si>
    <t>2015</t>
  </si>
  <si>
    <t>1/27,29</t>
  </si>
  <si>
    <t>2/ 23 - 27</t>
  </si>
  <si>
    <t>7/22,23</t>
  </si>
  <si>
    <t>10/7,8,9, 12-14</t>
  </si>
  <si>
    <t>2016</t>
  </si>
  <si>
    <t>8/ 8,9</t>
  </si>
  <si>
    <t>12/19,21,22,26,28</t>
  </si>
  <si>
    <t>2017</t>
  </si>
  <si>
    <t>2/23,24</t>
  </si>
  <si>
    <t>7/ 4,5</t>
  </si>
  <si>
    <t>9/4,8</t>
  </si>
  <si>
    <t>11/9,10</t>
  </si>
  <si>
    <t>12/18,21,26,28,29</t>
  </si>
  <si>
    <t>2018</t>
  </si>
  <si>
    <t>3/5,6</t>
  </si>
  <si>
    <t>4/17,18</t>
  </si>
  <si>
    <t>12/19,20</t>
  </si>
  <si>
    <t>12/11,13,18,21,27</t>
  </si>
  <si>
    <t>2019</t>
  </si>
  <si>
    <t>4/10,12</t>
  </si>
  <si>
    <t>5/2,3</t>
  </si>
  <si>
    <t>5/21,22</t>
  </si>
  <si>
    <t>7/15,16</t>
  </si>
  <si>
    <t>12/2,3</t>
  </si>
  <si>
    <t>10/24,25</t>
  </si>
  <si>
    <t>11/22, 12/17,19,22,27</t>
  </si>
  <si>
    <t>2020</t>
  </si>
  <si>
    <t>CL (5-0-0)</t>
  </si>
  <si>
    <t>CALAMITY L. 1/29,31, 2/5,17,12</t>
  </si>
  <si>
    <t>1/16,17</t>
  </si>
  <si>
    <t>7/20,21</t>
  </si>
  <si>
    <t>12/11,15,17,22,29</t>
  </si>
  <si>
    <t>2021</t>
  </si>
  <si>
    <t>Q (15-0-0)</t>
  </si>
  <si>
    <t>QURANTINE. 7/7-21</t>
  </si>
  <si>
    <t>11/4,12,18,24, 12/10</t>
  </si>
  <si>
    <t>2022</t>
  </si>
  <si>
    <t>1/13,14</t>
  </si>
  <si>
    <t>VL (3-0-0)</t>
  </si>
  <si>
    <t>7/21,28</t>
  </si>
  <si>
    <t>12/23,26,29</t>
  </si>
  <si>
    <t xml:space="preserve"> DOMESTIC 8/12</t>
  </si>
  <si>
    <t>2023</t>
  </si>
  <si>
    <t>SL(3-0-0)</t>
  </si>
  <si>
    <t>10/5,6,7/2022</t>
  </si>
  <si>
    <t>SP(1-0-0)</t>
  </si>
  <si>
    <t>BDAY 6/26/2023</t>
  </si>
  <si>
    <t>TICC</t>
  </si>
  <si>
    <t>PERMANENT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</si>
</sst>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esktop\LEAVECARD\REGULAR\OJT\NEW%20DONE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09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309"/>
  <sheetViews>
    <sheetView tabSelected="1" zoomScale="110" zoomScaleNormal="110" workbookViewId="0">
      <pane ySplit="4050" topLeftCell="A283" activePane="bottomLeft"/>
      <selection activeCell="B4" sqref="B4:C4"/>
      <selection pane="bottomLeft" activeCell="D293" sqref="D29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6" t="s">
        <v>42</v>
      </c>
      <c r="C2" s="56"/>
      <c r="D2" s="21" t="s">
        <v>14</v>
      </c>
      <c r="E2" s="10"/>
      <c r="F2" s="63"/>
      <c r="G2" s="63"/>
      <c r="H2" s="28" t="s">
        <v>10</v>
      </c>
      <c r="I2" s="25"/>
      <c r="J2" s="57"/>
      <c r="K2" s="58"/>
    </row>
    <row r="3" spans="1:11" x14ac:dyDescent="0.25">
      <c r="A3" s="18" t="s">
        <v>15</v>
      </c>
      <c r="B3" s="56"/>
      <c r="C3" s="56"/>
      <c r="D3" s="22" t="s">
        <v>13</v>
      </c>
      <c r="F3" s="64"/>
      <c r="G3" s="61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6" t="s">
        <v>157</v>
      </c>
      <c r="C4" s="56"/>
      <c r="D4" s="22" t="s">
        <v>12</v>
      </c>
      <c r="F4" s="61" t="s">
        <v>156</v>
      </c>
      <c r="G4" s="61"/>
      <c r="H4" s="26" t="s">
        <v>17</v>
      </c>
      <c r="I4" s="26"/>
      <c r="J4" s="61"/>
      <c r="K4" s="6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171.08199999999999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216.917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37653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f>EDATE(A11,1)</f>
        <v>37681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 t="shared" ref="A13:A20" si="0">EDATE(A12,1)</f>
        <v>37712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si="0"/>
        <v>37742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37773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>EDATE(A15,1)</f>
        <v>37803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f t="shared" si="0"/>
        <v>37834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 t="shared" si="0"/>
        <v>37865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>EDATE(A18,1)</f>
        <v>37895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37926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>EDATE(A20,1)</f>
        <v>37956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8" t="s">
        <v>44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37987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>EDATE(A23,1)</f>
        <v>38018</v>
      </c>
      <c r="B24" s="20" t="s">
        <v>45</v>
      </c>
      <c r="C24" s="13">
        <v>1.25</v>
      </c>
      <c r="D24" s="39">
        <v>5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ref="A25:A34" si="1">EDATE(A24,1)</f>
        <v>38047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1"/>
        <v>38078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1"/>
        <v>38108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1"/>
        <v>38139</v>
      </c>
      <c r="B28" s="20" t="s">
        <v>46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49">
        <v>45096</v>
      </c>
    </row>
    <row r="29" spans="1:11" x14ac:dyDescent="0.25">
      <c r="A29" s="40"/>
      <c r="B29" s="20" t="s">
        <v>46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9">
        <v>45099</v>
      </c>
    </row>
    <row r="30" spans="1:11" x14ac:dyDescent="0.25">
      <c r="A30" s="40">
        <f>EDATE(A28,1)</f>
        <v>38169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 t="shared" si="1"/>
        <v>38200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1"/>
        <v>38231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1"/>
        <v>38261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1"/>
        <v>38292</v>
      </c>
      <c r="B34" s="20" t="s">
        <v>47</v>
      </c>
      <c r="C34" s="13">
        <v>1.25</v>
      </c>
      <c r="D34" s="39">
        <v>9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 t="s">
        <v>49</v>
      </c>
    </row>
    <row r="35" spans="1:11" x14ac:dyDescent="0.25">
      <c r="A35" s="40"/>
      <c r="B35" s="20" t="s">
        <v>48</v>
      </c>
      <c r="C35" s="13"/>
      <c r="D35" s="39">
        <v>2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50</v>
      </c>
    </row>
    <row r="36" spans="1:11" x14ac:dyDescent="0.25">
      <c r="A36" s="40">
        <f>EDATE(A34,1)</f>
        <v>38322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8" t="s">
        <v>51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38353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>EDATE(A38,1)</f>
        <v>38384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ref="A40:A49" si="2">EDATE(A39,1)</f>
        <v>38412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2"/>
        <v>38443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2"/>
        <v>38473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2"/>
        <v>38504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si="2"/>
        <v>38534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2"/>
        <v>38565</v>
      </c>
      <c r="B45" s="20" t="s">
        <v>52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50" t="s">
        <v>53</v>
      </c>
    </row>
    <row r="46" spans="1:11" x14ac:dyDescent="0.25">
      <c r="A46" s="40">
        <f>EDATE(A45,1)</f>
        <v>38596</v>
      </c>
      <c r="B46" s="20" t="s">
        <v>45</v>
      </c>
      <c r="C46" s="13">
        <v>1.25</v>
      </c>
      <c r="D46" s="39">
        <v>5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2"/>
        <v>38626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si="2"/>
        <v>38657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 t="shared" si="2"/>
        <v>38687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8" t="s">
        <v>54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38718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>EDATE(A51,1)</f>
        <v>38749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ref="A53:A62" si="3">EDATE(A52,1)</f>
        <v>38777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 t="shared" si="3"/>
        <v>38808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3"/>
        <v>38838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 t="shared" si="3"/>
        <v>38869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 t="shared" si="3"/>
        <v>38899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 t="shared" si="3"/>
        <v>38930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f t="shared" si="3"/>
        <v>38961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 t="shared" si="3"/>
        <v>38991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 t="shared" si="3"/>
        <v>39022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f t="shared" si="3"/>
        <v>39052</v>
      </c>
      <c r="B62" s="20" t="s">
        <v>45</v>
      </c>
      <c r="C62" s="13">
        <v>1.25</v>
      </c>
      <c r="D62" s="39">
        <v>5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8" t="s">
        <v>55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39083</v>
      </c>
      <c r="B64" s="20" t="s">
        <v>56</v>
      </c>
      <c r="C64" s="13">
        <v>1.25</v>
      </c>
      <c r="D64" s="39">
        <v>0.223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>EDATE(A64,1)</f>
        <v>39114</v>
      </c>
      <c r="B65" s="20" t="s">
        <v>57</v>
      </c>
      <c r="C65" s="13">
        <v>1.25</v>
      </c>
      <c r="D65" s="39">
        <v>0.125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 t="shared" ref="A66:A75" si="4">EDATE(A65,1)</f>
        <v>39142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 t="shared" si="4"/>
        <v>39173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4"/>
        <v>39203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4"/>
        <v>39234</v>
      </c>
      <c r="B69" s="20" t="s">
        <v>58</v>
      </c>
      <c r="C69" s="13">
        <v>1.25</v>
      </c>
      <c r="D69" s="39">
        <v>4.0000000000000001E-3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4"/>
        <v>39264</v>
      </c>
      <c r="B70" s="20" t="s">
        <v>59</v>
      </c>
      <c r="C70" s="13">
        <v>1.25</v>
      </c>
      <c r="D70" s="39">
        <v>4.4000000000000004E-2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si="4"/>
        <v>39295</v>
      </c>
      <c r="B71" s="20" t="s">
        <v>58</v>
      </c>
      <c r="C71" s="13">
        <v>1.25</v>
      </c>
      <c r="D71" s="39">
        <v>4.0000000000000001E-3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4"/>
        <v>39326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si="4"/>
        <v>39356</v>
      </c>
      <c r="B73" s="20" t="s">
        <v>60</v>
      </c>
      <c r="C73" s="13">
        <v>1.25</v>
      </c>
      <c r="D73" s="39">
        <v>21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61</v>
      </c>
    </row>
    <row r="74" spans="1:11" x14ac:dyDescent="0.25">
      <c r="A74" s="40">
        <f t="shared" si="4"/>
        <v>39387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f t="shared" si="4"/>
        <v>39417</v>
      </c>
      <c r="B75" s="20" t="s">
        <v>62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51">
        <v>44531</v>
      </c>
    </row>
    <row r="76" spans="1:11" x14ac:dyDescent="0.25">
      <c r="A76" s="48" t="s">
        <v>63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39448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f>EDATE(A77,1)</f>
        <v>39479</v>
      </c>
      <c r="B78" s="20" t="s">
        <v>64</v>
      </c>
      <c r="C78" s="13">
        <v>1.25</v>
      </c>
      <c r="D78" s="39">
        <v>5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65</v>
      </c>
    </row>
    <row r="79" spans="1:11" x14ac:dyDescent="0.25">
      <c r="A79" s="40">
        <f t="shared" ref="A79:A90" si="5">EDATE(A78,1)</f>
        <v>39508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 t="shared" si="5"/>
        <v>39539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 t="shared" si="5"/>
        <v>39569</v>
      </c>
      <c r="B81" s="20" t="s">
        <v>66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67</v>
      </c>
    </row>
    <row r="82" spans="1:11" x14ac:dyDescent="0.25">
      <c r="A82" s="40"/>
      <c r="B82" s="20" t="s">
        <v>68</v>
      </c>
      <c r="C82" s="13"/>
      <c r="D82" s="39">
        <v>6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 t="s">
        <v>69</v>
      </c>
    </row>
    <row r="83" spans="1:11" x14ac:dyDescent="0.25">
      <c r="A83" s="40">
        <f>EDATE(A81,1)</f>
        <v>39600</v>
      </c>
      <c r="B83" s="20" t="s">
        <v>70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2</v>
      </c>
      <c r="I83" s="9"/>
      <c r="J83" s="11"/>
      <c r="K83" s="20" t="s">
        <v>71</v>
      </c>
    </row>
    <row r="84" spans="1:11" x14ac:dyDescent="0.25">
      <c r="A84" s="40"/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>EDATE(A83,1)</f>
        <v>39630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 t="shared" si="5"/>
        <v>39661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 t="shared" si="5"/>
        <v>39692</v>
      </c>
      <c r="B87" s="20" t="s">
        <v>70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2</v>
      </c>
      <c r="I87" s="9"/>
      <c r="J87" s="11"/>
      <c r="K87" s="20" t="s">
        <v>72</v>
      </c>
    </row>
    <row r="88" spans="1:11" x14ac:dyDescent="0.25">
      <c r="A88" s="40"/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>EDATE(A87,1)</f>
        <v>39722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 t="shared" si="5"/>
        <v>39753</v>
      </c>
      <c r="B90" s="20" t="s">
        <v>70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2</v>
      </c>
      <c r="I90" s="9"/>
      <c r="J90" s="11"/>
      <c r="K90" s="20" t="s">
        <v>73</v>
      </c>
    </row>
    <row r="91" spans="1:11" x14ac:dyDescent="0.25">
      <c r="A91" s="40"/>
      <c r="B91" s="20" t="s">
        <v>62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49">
        <v>45250</v>
      </c>
    </row>
    <row r="92" spans="1:11" x14ac:dyDescent="0.25">
      <c r="A92" s="40">
        <f>EDATE(A90,1)</f>
        <v>39783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8" t="s">
        <v>74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39814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>EDATE(A94,1)</f>
        <v>39845</v>
      </c>
      <c r="B95" s="20" t="s">
        <v>45</v>
      </c>
      <c r="C95" s="13">
        <v>1.25</v>
      </c>
      <c r="D95" s="39">
        <v>5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 t="s">
        <v>75</v>
      </c>
    </row>
    <row r="96" spans="1:11" x14ac:dyDescent="0.25">
      <c r="A96" s="40">
        <f t="shared" ref="A96:A105" si="6">EDATE(A95,1)</f>
        <v>39873</v>
      </c>
      <c r="B96" s="20" t="s">
        <v>76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2</v>
      </c>
      <c r="I96" s="9"/>
      <c r="J96" s="11"/>
      <c r="K96" s="20" t="s">
        <v>77</v>
      </c>
    </row>
    <row r="97" spans="1:11" x14ac:dyDescent="0.25">
      <c r="A97" s="40">
        <f t="shared" si="6"/>
        <v>39904</v>
      </c>
      <c r="B97" s="20" t="s">
        <v>78</v>
      </c>
      <c r="C97" s="13">
        <v>1.25</v>
      </c>
      <c r="D97" s="39">
        <v>0.104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si="6"/>
        <v>39934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6"/>
        <v>39965</v>
      </c>
      <c r="B99" s="20" t="s">
        <v>70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2</v>
      </c>
      <c r="I99" s="9"/>
      <c r="J99" s="11"/>
      <c r="K99" s="20" t="s">
        <v>79</v>
      </c>
    </row>
    <row r="100" spans="1:11" x14ac:dyDescent="0.25">
      <c r="A100" s="40">
        <f t="shared" si="6"/>
        <v>39995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f t="shared" si="6"/>
        <v>40026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 t="shared" si="6"/>
        <v>40057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 t="shared" si="6"/>
        <v>40087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 t="shared" si="6"/>
        <v>40118</v>
      </c>
      <c r="B104" s="20" t="s">
        <v>80</v>
      </c>
      <c r="C104" s="13">
        <v>1.25</v>
      </c>
      <c r="D104" s="39">
        <v>2.1000000000000001E-2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 t="shared" si="6"/>
        <v>40148</v>
      </c>
      <c r="B105" s="20" t="s">
        <v>62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 t="s">
        <v>81</v>
      </c>
    </row>
    <row r="106" spans="1:11" x14ac:dyDescent="0.25">
      <c r="A106" s="48" t="s">
        <v>82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40179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f>EDATE(A107,1)</f>
        <v>40210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 t="shared" ref="A109:A121" si="7">EDATE(A108,1)</f>
        <v>40238</v>
      </c>
      <c r="B109" s="20" t="s">
        <v>70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2</v>
      </c>
      <c r="I109" s="9"/>
      <c r="J109" s="11"/>
      <c r="K109" s="20" t="s">
        <v>83</v>
      </c>
    </row>
    <row r="110" spans="1:11" x14ac:dyDescent="0.25">
      <c r="A110" s="40">
        <f t="shared" si="7"/>
        <v>40269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si="7"/>
        <v>40299</v>
      </c>
      <c r="B111" s="20" t="s">
        <v>70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2</v>
      </c>
      <c r="I111" s="9"/>
      <c r="J111" s="11"/>
      <c r="K111" s="20" t="s">
        <v>84</v>
      </c>
    </row>
    <row r="112" spans="1:11" x14ac:dyDescent="0.25">
      <c r="A112" s="40"/>
      <c r="B112" s="20" t="s">
        <v>62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 t="s">
        <v>85</v>
      </c>
    </row>
    <row r="113" spans="1:11" x14ac:dyDescent="0.25">
      <c r="A113" s="40">
        <f>EDATE(A111,1)</f>
        <v>40330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f t="shared" si="7"/>
        <v>40360</v>
      </c>
      <c r="B114" s="20" t="s">
        <v>46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>
        <v>1</v>
      </c>
      <c r="I114" s="9"/>
      <c r="J114" s="11"/>
      <c r="K114" s="51">
        <v>45108</v>
      </c>
    </row>
    <row r="115" spans="1:11" x14ac:dyDescent="0.25">
      <c r="A115" s="40"/>
      <c r="B115" s="20" t="s">
        <v>46</v>
      </c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>
        <v>1</v>
      </c>
      <c r="I115" s="9"/>
      <c r="J115" s="11"/>
      <c r="K115" s="51">
        <v>44378</v>
      </c>
    </row>
    <row r="116" spans="1:11" x14ac:dyDescent="0.25">
      <c r="A116" s="40"/>
      <c r="B116" s="20" t="s">
        <v>45</v>
      </c>
      <c r="C116" s="13"/>
      <c r="D116" s="39">
        <v>5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 t="s">
        <v>86</v>
      </c>
    </row>
    <row r="117" spans="1:11" x14ac:dyDescent="0.25">
      <c r="A117" s="40">
        <f>EDATE(A114,1)</f>
        <v>40391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 t="shared" si="7"/>
        <v>40422</v>
      </c>
      <c r="B118" s="20" t="s">
        <v>46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>
        <v>1</v>
      </c>
      <c r="I118" s="9"/>
      <c r="J118" s="11"/>
      <c r="K118" s="49">
        <v>45180</v>
      </c>
    </row>
    <row r="119" spans="1:11" x14ac:dyDescent="0.25">
      <c r="A119" s="40">
        <f t="shared" si="7"/>
        <v>40452</v>
      </c>
      <c r="B119" s="20" t="s">
        <v>70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2</v>
      </c>
      <c r="I119" s="9"/>
      <c r="J119" s="11"/>
      <c r="K119" s="20" t="s">
        <v>87</v>
      </c>
    </row>
    <row r="120" spans="1:11" x14ac:dyDescent="0.25">
      <c r="A120" s="40">
        <f t="shared" si="7"/>
        <v>40483</v>
      </c>
      <c r="B120" s="20" t="s">
        <v>62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 t="s">
        <v>81</v>
      </c>
    </row>
    <row r="121" spans="1:11" x14ac:dyDescent="0.25">
      <c r="A121" s="40">
        <f t="shared" si="7"/>
        <v>40513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8" t="s">
        <v>88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40544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>EDATE(A123,1)</f>
        <v>40575</v>
      </c>
      <c r="B124" s="20" t="s">
        <v>76</v>
      </c>
      <c r="C124" s="13">
        <v>1.25</v>
      </c>
      <c r="D124" s="39">
        <v>2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 t="s">
        <v>89</v>
      </c>
    </row>
    <row r="125" spans="1:11" x14ac:dyDescent="0.25">
      <c r="A125" s="40"/>
      <c r="B125" s="20" t="s">
        <v>70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2</v>
      </c>
      <c r="I125" s="9"/>
      <c r="J125" s="11"/>
      <c r="K125" s="20" t="s">
        <v>90</v>
      </c>
    </row>
    <row r="126" spans="1:11" x14ac:dyDescent="0.25">
      <c r="A126" s="40"/>
      <c r="B126" s="20" t="s">
        <v>70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2</v>
      </c>
      <c r="I126" s="9"/>
      <c r="J126" s="11"/>
      <c r="K126" s="20" t="s">
        <v>91</v>
      </c>
    </row>
    <row r="127" spans="1:11" x14ac:dyDescent="0.25">
      <c r="A127" s="40">
        <f>EDATE(A124,1)</f>
        <v>40603</v>
      </c>
      <c r="B127" s="20" t="s">
        <v>70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2</v>
      </c>
      <c r="I127" s="9"/>
      <c r="J127" s="11"/>
      <c r="K127" s="20" t="s">
        <v>92</v>
      </c>
    </row>
    <row r="128" spans="1:11" x14ac:dyDescent="0.25">
      <c r="A128" s="40">
        <f t="shared" ref="A128:A137" si="8">EDATE(A127,1)</f>
        <v>40634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si="8"/>
        <v>40664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f t="shared" si="8"/>
        <v>40695</v>
      </c>
      <c r="B130" s="20" t="s">
        <v>62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 t="s">
        <v>93</v>
      </c>
    </row>
    <row r="131" spans="1:11" x14ac:dyDescent="0.25">
      <c r="A131" s="40">
        <f t="shared" si="8"/>
        <v>40725</v>
      </c>
      <c r="B131" s="20" t="s">
        <v>94</v>
      </c>
      <c r="C131" s="13">
        <v>1.25</v>
      </c>
      <c r="D131" s="39">
        <v>0.31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f t="shared" si="8"/>
        <v>40756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 t="shared" si="8"/>
        <v>40787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f t="shared" si="8"/>
        <v>40817</v>
      </c>
      <c r="B134" s="20" t="s">
        <v>45</v>
      </c>
      <c r="C134" s="13">
        <v>1.25</v>
      </c>
      <c r="D134" s="39">
        <v>5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 t="s">
        <v>95</v>
      </c>
    </row>
    <row r="135" spans="1:11" x14ac:dyDescent="0.25">
      <c r="A135" s="40"/>
      <c r="B135" s="20" t="s">
        <v>62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 t="s">
        <v>81</v>
      </c>
    </row>
    <row r="136" spans="1:11" x14ac:dyDescent="0.25">
      <c r="A136" s="40">
        <f>EDATE(A134,1)</f>
        <v>40848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 t="shared" si="8"/>
        <v>40878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8" t="s">
        <v>96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v>40909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f>EDATE(A139,1)</f>
        <v>40940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f t="shared" ref="A141:A149" si="9">EDATE(A140,1)</f>
        <v>40969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f t="shared" si="9"/>
        <v>41000</v>
      </c>
      <c r="B142" s="15"/>
      <c r="C142" s="13">
        <v>1.25</v>
      </c>
      <c r="D142" s="43"/>
      <c r="E142" s="9"/>
      <c r="F142" s="15"/>
      <c r="G142" s="42">
        <f>IF(ISBLANK(Table1[[#This Row],[EARNED]]),"",Table1[[#This Row],[EARNED]])</f>
        <v>1.25</v>
      </c>
      <c r="H142" s="43"/>
      <c r="I142" s="9"/>
      <c r="J142" s="12"/>
      <c r="K142" s="15"/>
    </row>
    <row r="143" spans="1:11" x14ac:dyDescent="0.25">
      <c r="A143" s="40">
        <f t="shared" si="9"/>
        <v>41030</v>
      </c>
      <c r="B143" s="20"/>
      <c r="C143" s="13">
        <v>1.25</v>
      </c>
      <c r="D143" s="39"/>
      <c r="E143" s="9"/>
      <c r="F143" s="20"/>
      <c r="G143" s="42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 t="shared" si="9"/>
        <v>41061</v>
      </c>
      <c r="B144" s="20"/>
      <c r="C144" s="13">
        <v>1.25</v>
      </c>
      <c r="D144" s="39"/>
      <c r="E144" s="9"/>
      <c r="F144" s="20"/>
      <c r="G144" s="42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f t="shared" si="9"/>
        <v>41091</v>
      </c>
      <c r="B145" s="20"/>
      <c r="C145" s="13">
        <v>1.25</v>
      </c>
      <c r="D145" s="39"/>
      <c r="E145" s="9"/>
      <c r="F145" s="20"/>
      <c r="G145" s="42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f t="shared" si="9"/>
        <v>41122</v>
      </c>
      <c r="B146" s="20"/>
      <c r="C146" s="13">
        <v>1.25</v>
      </c>
      <c r="D146" s="39"/>
      <c r="E146" s="9"/>
      <c r="F146" s="20"/>
      <c r="G146" s="42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f t="shared" si="9"/>
        <v>41153</v>
      </c>
      <c r="B147" s="20"/>
      <c r="C147" s="13">
        <v>1.25</v>
      </c>
      <c r="D147" s="39"/>
      <c r="E147" s="9"/>
      <c r="F147" s="20"/>
      <c r="G147" s="42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f t="shared" si="9"/>
        <v>41183</v>
      </c>
      <c r="B148" s="20"/>
      <c r="C148" s="13">
        <v>1.25</v>
      </c>
      <c r="D148" s="39"/>
      <c r="E148" s="9"/>
      <c r="F148" s="20"/>
      <c r="G148" s="42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f t="shared" si="9"/>
        <v>41214</v>
      </c>
      <c r="B149" s="20"/>
      <c r="C149" s="13">
        <v>1.25</v>
      </c>
      <c r="D149" s="39"/>
      <c r="E149" s="9"/>
      <c r="F149" s="20"/>
      <c r="G149" s="42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f>EDATE(A149,1)</f>
        <v>41244</v>
      </c>
      <c r="B150" s="20" t="s">
        <v>45</v>
      </c>
      <c r="C150" s="13">
        <v>1.25</v>
      </c>
      <c r="D150" s="39">
        <v>5</v>
      </c>
      <c r="E150" s="9"/>
      <c r="F150" s="20"/>
      <c r="G150" s="42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8" t="s">
        <v>97</v>
      </c>
      <c r="B151" s="20"/>
      <c r="C151" s="13"/>
      <c r="D151" s="39"/>
      <c r="E151" s="9"/>
      <c r="F151" s="20"/>
      <c r="G151" s="42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>
        <v>41275</v>
      </c>
      <c r="B152" s="20" t="s">
        <v>46</v>
      </c>
      <c r="C152" s="13">
        <v>1.25</v>
      </c>
      <c r="D152" s="39"/>
      <c r="E152" s="9"/>
      <c r="F152" s="20"/>
      <c r="G152" s="42">
        <f>IF(ISBLANK(Table1[[#This Row],[EARNED]]),"",Table1[[#This Row],[EARNED]])</f>
        <v>1.25</v>
      </c>
      <c r="H152" s="39">
        <v>1</v>
      </c>
      <c r="I152" s="9"/>
      <c r="J152" s="11"/>
      <c r="K152" s="49">
        <v>44935</v>
      </c>
    </row>
    <row r="153" spans="1:11" x14ac:dyDescent="0.25">
      <c r="A153" s="40">
        <f>EDATE(A152,1)</f>
        <v>41306</v>
      </c>
      <c r="B153" s="20" t="s">
        <v>70</v>
      </c>
      <c r="C153" s="13">
        <v>1.25</v>
      </c>
      <c r="D153" s="39"/>
      <c r="E153" s="9"/>
      <c r="F153" s="20"/>
      <c r="G153" s="42">
        <f>IF(ISBLANK(Table1[[#This Row],[EARNED]]),"",Table1[[#This Row],[EARNED]])</f>
        <v>1.25</v>
      </c>
      <c r="H153" s="39">
        <v>2</v>
      </c>
      <c r="I153" s="9"/>
      <c r="J153" s="11"/>
      <c r="K153" s="20" t="s">
        <v>98</v>
      </c>
    </row>
    <row r="154" spans="1:11" x14ac:dyDescent="0.25">
      <c r="A154" s="40">
        <f t="shared" ref="A154:A166" si="10">EDATE(A153,1)</f>
        <v>41334</v>
      </c>
      <c r="B154" s="20"/>
      <c r="C154" s="13">
        <v>1.25</v>
      </c>
      <c r="D154" s="39"/>
      <c r="E154" s="9"/>
      <c r="F154" s="20"/>
      <c r="G154" s="42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f t="shared" si="10"/>
        <v>41365</v>
      </c>
      <c r="B155" s="20" t="s">
        <v>70</v>
      </c>
      <c r="C155" s="13">
        <v>1.25</v>
      </c>
      <c r="D155" s="39"/>
      <c r="E155" s="9"/>
      <c r="F155" s="20"/>
      <c r="G155" s="42">
        <f>IF(ISBLANK(Table1[[#This Row],[EARNED]]),"",Table1[[#This Row],[EARNED]])</f>
        <v>1.25</v>
      </c>
      <c r="H155" s="39">
        <v>2</v>
      </c>
      <c r="I155" s="9"/>
      <c r="J155" s="11"/>
      <c r="K155" s="20" t="s">
        <v>99</v>
      </c>
    </row>
    <row r="156" spans="1:11" x14ac:dyDescent="0.25">
      <c r="A156" s="40">
        <f t="shared" si="10"/>
        <v>41395</v>
      </c>
      <c r="B156" s="20" t="s">
        <v>46</v>
      </c>
      <c r="C156" s="13">
        <v>1.25</v>
      </c>
      <c r="D156" s="39"/>
      <c r="E156" s="9"/>
      <c r="F156" s="20"/>
      <c r="G156" s="42">
        <f>IF(ISBLANK(Table1[[#This Row],[EARNED]]),"",Table1[[#This Row],[EARNED]])</f>
        <v>1.25</v>
      </c>
      <c r="H156" s="39">
        <v>1</v>
      </c>
      <c r="I156" s="9"/>
      <c r="J156" s="11"/>
      <c r="K156" s="49">
        <v>45060</v>
      </c>
    </row>
    <row r="157" spans="1:11" x14ac:dyDescent="0.25">
      <c r="A157" s="40">
        <f t="shared" si="10"/>
        <v>41426</v>
      </c>
      <c r="B157" s="20" t="s">
        <v>46</v>
      </c>
      <c r="C157" s="13">
        <v>1.25</v>
      </c>
      <c r="D157" s="39"/>
      <c r="E157" s="9"/>
      <c r="F157" s="20"/>
      <c r="G157" s="42">
        <f>IF(ISBLANK(Table1[[#This Row],[EARNED]]),"",Table1[[#This Row],[EARNED]])</f>
        <v>1.25</v>
      </c>
      <c r="H157" s="39">
        <v>1</v>
      </c>
      <c r="I157" s="9"/>
      <c r="J157" s="11"/>
      <c r="K157" s="49">
        <v>45205</v>
      </c>
    </row>
    <row r="158" spans="1:11" x14ac:dyDescent="0.25">
      <c r="A158" s="40"/>
      <c r="B158" s="20" t="s">
        <v>62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 t="s">
        <v>93</v>
      </c>
    </row>
    <row r="159" spans="1:11" x14ac:dyDescent="0.25">
      <c r="A159" s="40">
        <f>EDATE(A157,1)</f>
        <v>41456</v>
      </c>
      <c r="B159" s="20"/>
      <c r="C159" s="13">
        <v>1.25</v>
      </c>
      <c r="D159" s="39"/>
      <c r="E159" s="9"/>
      <c r="F159" s="20"/>
      <c r="G159" s="42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 t="shared" si="10"/>
        <v>41487</v>
      </c>
      <c r="B160" s="20"/>
      <c r="C160" s="13">
        <v>1.25</v>
      </c>
      <c r="D160" s="39"/>
      <c r="E160" s="9"/>
      <c r="F160" s="20"/>
      <c r="G160" s="42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 t="shared" si="10"/>
        <v>41518</v>
      </c>
      <c r="B161" s="20" t="s">
        <v>46</v>
      </c>
      <c r="C161" s="13">
        <v>1.25</v>
      </c>
      <c r="D161" s="39"/>
      <c r="E161" s="9"/>
      <c r="F161" s="20"/>
      <c r="G161" s="42">
        <f>IF(ISBLANK(Table1[[#This Row],[EARNED]]),"",Table1[[#This Row],[EARNED]])</f>
        <v>1.25</v>
      </c>
      <c r="H161" s="39">
        <v>1</v>
      </c>
      <c r="I161" s="9"/>
      <c r="J161" s="11"/>
      <c r="K161" s="49">
        <v>45175</v>
      </c>
    </row>
    <row r="162" spans="1:11" x14ac:dyDescent="0.25">
      <c r="A162" s="40"/>
      <c r="B162" s="20" t="s">
        <v>46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1</v>
      </c>
      <c r="I162" s="9"/>
      <c r="J162" s="11"/>
      <c r="K162" s="49">
        <v>45188</v>
      </c>
    </row>
    <row r="163" spans="1:11" x14ac:dyDescent="0.25">
      <c r="A163" s="40">
        <f>EDATE(A161,1)</f>
        <v>41548</v>
      </c>
      <c r="B163" s="20" t="s">
        <v>62</v>
      </c>
      <c r="C163" s="13">
        <v>1.25</v>
      </c>
      <c r="D163" s="39"/>
      <c r="E163" s="9"/>
      <c r="F163" s="20"/>
      <c r="G163" s="42">
        <f>IF(ISBLANK(Table1[[#This Row],[EARNED]]),"",Table1[[#This Row],[EARNED]])</f>
        <v>1.25</v>
      </c>
      <c r="H163" s="39"/>
      <c r="I163" s="9"/>
      <c r="J163" s="11"/>
      <c r="K163" s="20" t="s">
        <v>81</v>
      </c>
    </row>
    <row r="164" spans="1:11" x14ac:dyDescent="0.25">
      <c r="A164" s="40"/>
      <c r="B164" s="20" t="s">
        <v>45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 t="s">
        <v>100</v>
      </c>
    </row>
    <row r="165" spans="1:11" x14ac:dyDescent="0.25">
      <c r="A165" s="40">
        <f>EDATE(A163,1)</f>
        <v>41579</v>
      </c>
      <c r="B165" s="20"/>
      <c r="C165" s="13">
        <v>1.25</v>
      </c>
      <c r="D165" s="39"/>
      <c r="E165" s="9"/>
      <c r="F165" s="20"/>
      <c r="G165" s="42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 t="shared" si="10"/>
        <v>41609</v>
      </c>
      <c r="B166" s="20"/>
      <c r="C166" s="13">
        <v>1.25</v>
      </c>
      <c r="D166" s="39"/>
      <c r="E166" s="9"/>
      <c r="F166" s="20"/>
      <c r="G166" s="42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53" t="s">
        <v>101</v>
      </c>
      <c r="B167" s="15"/>
      <c r="C167" s="42"/>
      <c r="D167" s="43"/>
      <c r="E167" s="52"/>
      <c r="F167" s="15"/>
      <c r="G167" s="42" t="str">
        <f>IF(ISBLANK(Table1[[#This Row],[EARNED]]),"",Table1[[#This Row],[EARNED]])</f>
        <v/>
      </c>
      <c r="H167" s="43"/>
      <c r="I167" s="52"/>
      <c r="J167" s="12"/>
      <c r="K167" s="15"/>
    </row>
    <row r="168" spans="1:11" x14ac:dyDescent="0.25">
      <c r="A168" s="40">
        <v>41640</v>
      </c>
      <c r="B168" s="20" t="s">
        <v>46</v>
      </c>
      <c r="C168" s="13">
        <v>1.25</v>
      </c>
      <c r="D168" s="39"/>
      <c r="E168" s="9"/>
      <c r="F168" s="20"/>
      <c r="G168" s="42">
        <f>IF(ISBLANK(Table1[[#This Row],[EARNED]]),"",Table1[[#This Row],[EARNED]])</f>
        <v>1.25</v>
      </c>
      <c r="H168" s="39">
        <v>1</v>
      </c>
      <c r="I168" s="9"/>
      <c r="J168" s="11"/>
      <c r="K168" s="20"/>
    </row>
    <row r="169" spans="1:11" x14ac:dyDescent="0.25">
      <c r="A169" s="40">
        <f>EDATE(A168,1)</f>
        <v>41671</v>
      </c>
      <c r="B169" s="20" t="s">
        <v>62</v>
      </c>
      <c r="C169" s="13">
        <v>1.25</v>
      </c>
      <c r="D169" s="39"/>
      <c r="E169" s="9"/>
      <c r="F169" s="20"/>
      <c r="G169" s="42">
        <f>IF(ISBLANK(Table1[[#This Row],[EARNED]]),"",Table1[[#This Row],[EARNED]])</f>
        <v>1.25</v>
      </c>
      <c r="H169" s="39"/>
      <c r="I169" s="9"/>
      <c r="J169" s="11"/>
      <c r="K169" s="20" t="s">
        <v>102</v>
      </c>
    </row>
    <row r="170" spans="1:11" x14ac:dyDescent="0.25">
      <c r="A170" s="40"/>
      <c r="B170" s="20" t="s">
        <v>70</v>
      </c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>
        <v>2</v>
      </c>
      <c r="I170" s="9"/>
      <c r="J170" s="11"/>
      <c r="K170" s="20" t="s">
        <v>103</v>
      </c>
    </row>
    <row r="171" spans="1:11" x14ac:dyDescent="0.25">
      <c r="A171" s="40">
        <f>EDATE(A169,1)</f>
        <v>41699</v>
      </c>
      <c r="B171" s="20" t="s">
        <v>46</v>
      </c>
      <c r="C171" s="13">
        <v>1.25</v>
      </c>
      <c r="D171" s="39"/>
      <c r="E171" s="9"/>
      <c r="F171" s="20"/>
      <c r="G171" s="42">
        <f>IF(ISBLANK(Table1[[#This Row],[EARNED]]),"",Table1[[#This Row],[EARNED]])</f>
        <v>1.25</v>
      </c>
      <c r="H171" s="39">
        <v>1</v>
      </c>
      <c r="I171" s="9"/>
      <c r="J171" s="11"/>
      <c r="K171" s="51">
        <v>46447</v>
      </c>
    </row>
    <row r="172" spans="1:11" x14ac:dyDescent="0.25">
      <c r="A172" s="40">
        <f t="shared" ref="A172:A179" si="11">EDATE(A171,1)</f>
        <v>41730</v>
      </c>
      <c r="B172" s="20" t="s">
        <v>70</v>
      </c>
      <c r="C172" s="13">
        <v>1.25</v>
      </c>
      <c r="D172" s="39"/>
      <c r="E172" s="9"/>
      <c r="F172" s="20"/>
      <c r="G172" s="42">
        <f>IF(ISBLANK(Table1[[#This Row],[EARNED]]),"",Table1[[#This Row],[EARNED]])</f>
        <v>1.25</v>
      </c>
      <c r="H172" s="39">
        <v>2</v>
      </c>
      <c r="I172" s="9"/>
      <c r="J172" s="11"/>
      <c r="K172" s="20" t="s">
        <v>104</v>
      </c>
    </row>
    <row r="173" spans="1:11" x14ac:dyDescent="0.25">
      <c r="A173" s="40">
        <f t="shared" si="11"/>
        <v>41760</v>
      </c>
      <c r="B173" s="20"/>
      <c r="C173" s="13">
        <v>1.25</v>
      </c>
      <c r="D173" s="39"/>
      <c r="E173" s="9"/>
      <c r="F173" s="20"/>
      <c r="G173" s="42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f t="shared" si="11"/>
        <v>41791</v>
      </c>
      <c r="B174" s="20"/>
      <c r="C174" s="13">
        <v>1.25</v>
      </c>
      <c r="D174" s="39"/>
      <c r="E174" s="9"/>
      <c r="F174" s="20"/>
      <c r="G174" s="42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f t="shared" si="11"/>
        <v>41821</v>
      </c>
      <c r="B175" s="20"/>
      <c r="C175" s="13">
        <v>1.25</v>
      </c>
      <c r="D175" s="39"/>
      <c r="E175" s="9"/>
      <c r="F175" s="20"/>
      <c r="G175" s="42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f t="shared" si="11"/>
        <v>41852</v>
      </c>
      <c r="B176" s="20"/>
      <c r="C176" s="13">
        <v>1.25</v>
      </c>
      <c r="D176" s="39"/>
      <c r="E176" s="9"/>
      <c r="F176" s="20"/>
      <c r="G176" s="42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f t="shared" si="11"/>
        <v>41883</v>
      </c>
      <c r="B177" s="20"/>
      <c r="C177" s="13">
        <v>1.25</v>
      </c>
      <c r="D177" s="39"/>
      <c r="E177" s="9"/>
      <c r="F177" s="20"/>
      <c r="G177" s="42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f t="shared" si="11"/>
        <v>41913</v>
      </c>
      <c r="B178" s="20"/>
      <c r="C178" s="13">
        <v>1.25</v>
      </c>
      <c r="D178" s="39"/>
      <c r="E178" s="9"/>
      <c r="F178" s="20"/>
      <c r="G178" s="42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f t="shared" si="11"/>
        <v>41944</v>
      </c>
      <c r="B179" s="20" t="s">
        <v>45</v>
      </c>
      <c r="C179" s="13">
        <v>1.25</v>
      </c>
      <c r="D179" s="39">
        <v>5</v>
      </c>
      <c r="E179" s="9"/>
      <c r="F179" s="20"/>
      <c r="G179" s="42">
        <f>IF(ISBLANK(Table1[[#This Row],[EARNED]]),"",Table1[[#This Row],[EARNED]])</f>
        <v>1.25</v>
      </c>
      <c r="H179" s="39"/>
      <c r="I179" s="9"/>
      <c r="J179" s="11"/>
      <c r="K179" s="20" t="s">
        <v>105</v>
      </c>
    </row>
    <row r="180" spans="1:11" x14ac:dyDescent="0.25">
      <c r="A180" s="40"/>
      <c r="B180" s="20" t="s">
        <v>76</v>
      </c>
      <c r="C180" s="13"/>
      <c r="D180" s="39">
        <v>2</v>
      </c>
      <c r="E180" s="9"/>
      <c r="F180" s="20"/>
      <c r="G180" s="13"/>
      <c r="H180" s="39"/>
      <c r="I180" s="9"/>
      <c r="J180" s="11"/>
      <c r="K180" s="20" t="s">
        <v>106</v>
      </c>
    </row>
    <row r="181" spans="1:11" x14ac:dyDescent="0.25">
      <c r="A181" s="40">
        <f>EDATE(A179,1)</f>
        <v>41974</v>
      </c>
      <c r="B181" s="20" t="s">
        <v>62</v>
      </c>
      <c r="C181" s="13">
        <v>1.25</v>
      </c>
      <c r="D181" s="39"/>
      <c r="E181" s="9"/>
      <c r="F181" s="20"/>
      <c r="G181" s="42">
        <f>IF(ISBLANK(Table1[[#This Row],[EARNED]]),"",Table1[[#This Row],[EARNED]])</f>
        <v>1.25</v>
      </c>
      <c r="H181" s="39"/>
      <c r="I181" s="9"/>
      <c r="J181" s="11"/>
      <c r="K181" s="20" t="s">
        <v>107</v>
      </c>
    </row>
    <row r="182" spans="1:11" x14ac:dyDescent="0.25">
      <c r="A182" s="48" t="s">
        <v>108</v>
      </c>
      <c r="B182" s="20"/>
      <c r="C182" s="13"/>
      <c r="D182" s="39"/>
      <c r="E182" s="9"/>
      <c r="F182" s="20"/>
      <c r="G182" s="42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>
        <v>42005</v>
      </c>
      <c r="B183" s="20" t="s">
        <v>70</v>
      </c>
      <c r="C183" s="13">
        <v>1.25</v>
      </c>
      <c r="D183" s="39"/>
      <c r="E183" s="9"/>
      <c r="F183" s="20"/>
      <c r="G183" s="42">
        <f>IF(ISBLANK(Table1[[#This Row],[EARNED]]),"",Table1[[#This Row],[EARNED]])</f>
        <v>1.25</v>
      </c>
      <c r="H183" s="39">
        <v>2</v>
      </c>
      <c r="I183" s="9"/>
      <c r="J183" s="11"/>
      <c r="K183" s="20" t="s">
        <v>109</v>
      </c>
    </row>
    <row r="184" spans="1:11" x14ac:dyDescent="0.25">
      <c r="A184" s="40">
        <f>EDATE(A183,1)</f>
        <v>42036</v>
      </c>
      <c r="B184" s="20" t="s">
        <v>64</v>
      </c>
      <c r="C184" s="13">
        <v>1.25</v>
      </c>
      <c r="D184" s="39">
        <v>5</v>
      </c>
      <c r="E184" s="9"/>
      <c r="F184" s="20"/>
      <c r="G184" s="42">
        <f>IF(ISBLANK(Table1[[#This Row],[EARNED]]),"",Table1[[#This Row],[EARNED]])</f>
        <v>1.25</v>
      </c>
      <c r="H184" s="39"/>
      <c r="I184" s="9"/>
      <c r="J184" s="11"/>
      <c r="K184" s="20" t="s">
        <v>110</v>
      </c>
    </row>
    <row r="185" spans="1:11" x14ac:dyDescent="0.25">
      <c r="A185" s="40">
        <f t="shared" ref="A185:A194" si="12">EDATE(A184,1)</f>
        <v>42064</v>
      </c>
      <c r="B185" s="20"/>
      <c r="C185" s="13">
        <v>1.25</v>
      </c>
      <c r="D185" s="39"/>
      <c r="E185" s="9"/>
      <c r="F185" s="20"/>
      <c r="G185" s="42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f t="shared" si="12"/>
        <v>42095</v>
      </c>
      <c r="B186" s="20"/>
      <c r="C186" s="13">
        <v>1.25</v>
      </c>
      <c r="D186" s="39"/>
      <c r="E186" s="9"/>
      <c r="F186" s="20"/>
      <c r="G186" s="42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f t="shared" si="12"/>
        <v>42125</v>
      </c>
      <c r="B187" s="20" t="s">
        <v>62</v>
      </c>
      <c r="C187" s="13">
        <v>1.25</v>
      </c>
      <c r="D187" s="39"/>
      <c r="E187" s="9"/>
      <c r="F187" s="20"/>
      <c r="G187" s="42">
        <f>IF(ISBLANK(Table1[[#This Row],[EARNED]]),"",Table1[[#This Row],[EARNED]])</f>
        <v>1.25</v>
      </c>
      <c r="H187" s="39"/>
      <c r="I187" s="9"/>
      <c r="J187" s="11"/>
      <c r="K187" s="20" t="s">
        <v>93</v>
      </c>
    </row>
    <row r="188" spans="1:11" x14ac:dyDescent="0.25">
      <c r="A188" s="40">
        <f t="shared" si="12"/>
        <v>42156</v>
      </c>
      <c r="B188" s="20"/>
      <c r="C188" s="13">
        <v>1.25</v>
      </c>
      <c r="D188" s="39"/>
      <c r="E188" s="9"/>
      <c r="F188" s="20"/>
      <c r="G188" s="42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 t="shared" si="12"/>
        <v>42186</v>
      </c>
      <c r="B189" s="20" t="s">
        <v>70</v>
      </c>
      <c r="C189" s="13">
        <v>1.25</v>
      </c>
      <c r="D189" s="39"/>
      <c r="E189" s="9"/>
      <c r="F189" s="20"/>
      <c r="G189" s="42">
        <f>IF(ISBLANK(Table1[[#This Row],[EARNED]]),"",Table1[[#This Row],[EARNED]])</f>
        <v>1.25</v>
      </c>
      <c r="H189" s="39">
        <v>2</v>
      </c>
      <c r="I189" s="9"/>
      <c r="J189" s="11"/>
      <c r="K189" s="20" t="s">
        <v>111</v>
      </c>
    </row>
    <row r="190" spans="1:11" x14ac:dyDescent="0.25">
      <c r="A190" s="40">
        <f t="shared" si="12"/>
        <v>42217</v>
      </c>
      <c r="B190" s="20"/>
      <c r="C190" s="13">
        <v>1.25</v>
      </c>
      <c r="D190" s="39"/>
      <c r="E190" s="9"/>
      <c r="F190" s="20"/>
      <c r="G190" s="42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f t="shared" si="12"/>
        <v>42248</v>
      </c>
      <c r="B191" s="20"/>
      <c r="C191" s="13">
        <v>1.25</v>
      </c>
      <c r="D191" s="39"/>
      <c r="E191" s="9"/>
      <c r="F191" s="20"/>
      <c r="G191" s="42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f t="shared" si="12"/>
        <v>42278</v>
      </c>
      <c r="B192" s="20" t="s">
        <v>68</v>
      </c>
      <c r="C192" s="13">
        <v>1.25</v>
      </c>
      <c r="D192" s="39">
        <v>6</v>
      </c>
      <c r="E192" s="9"/>
      <c r="F192" s="20"/>
      <c r="G192" s="42">
        <f>IF(ISBLANK(Table1[[#This Row],[EARNED]]),"",Table1[[#This Row],[EARNED]])</f>
        <v>1.25</v>
      </c>
      <c r="H192" s="39"/>
      <c r="I192" s="9"/>
      <c r="J192" s="11"/>
      <c r="K192" s="20" t="s">
        <v>112</v>
      </c>
    </row>
    <row r="193" spans="1:11" x14ac:dyDescent="0.25">
      <c r="A193" s="40">
        <f>EDATE(A192,1)</f>
        <v>42309</v>
      </c>
      <c r="B193" s="20"/>
      <c r="C193" s="13">
        <v>1.25</v>
      </c>
      <c r="D193" s="39"/>
      <c r="E193" s="9"/>
      <c r="F193" s="20"/>
      <c r="G193" s="42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f t="shared" si="12"/>
        <v>42339</v>
      </c>
      <c r="B194" s="20"/>
      <c r="C194" s="13">
        <v>1.25</v>
      </c>
      <c r="D194" s="39"/>
      <c r="E194" s="9"/>
      <c r="F194" s="20"/>
      <c r="G194" s="42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8" t="s">
        <v>113</v>
      </c>
      <c r="B195" s="20"/>
      <c r="C195" s="13"/>
      <c r="D195" s="39"/>
      <c r="E195" s="9"/>
      <c r="F195" s="20"/>
      <c r="G195" s="42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25">
      <c r="A196" s="40">
        <v>42370</v>
      </c>
      <c r="B196" s="20"/>
      <c r="C196" s="13">
        <v>1.25</v>
      </c>
      <c r="D196" s="39"/>
      <c r="E196" s="9"/>
      <c r="F196" s="20"/>
      <c r="G196" s="42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f>EDATE(A196,1)</f>
        <v>42401</v>
      </c>
      <c r="B197" s="20"/>
      <c r="C197" s="13">
        <v>1.25</v>
      </c>
      <c r="D197" s="39"/>
      <c r="E197" s="9"/>
      <c r="F197" s="20"/>
      <c r="G197" s="42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f t="shared" ref="A198:A203" si="13">EDATE(A197,1)</f>
        <v>42430</v>
      </c>
      <c r="B198" s="20"/>
      <c r="C198" s="13">
        <v>1.25</v>
      </c>
      <c r="D198" s="39"/>
      <c r="E198" s="9"/>
      <c r="F198" s="20"/>
      <c r="G198" s="42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 t="shared" si="13"/>
        <v>42461</v>
      </c>
      <c r="B199" s="20"/>
      <c r="C199" s="13">
        <v>1.25</v>
      </c>
      <c r="D199" s="39"/>
      <c r="E199" s="9"/>
      <c r="F199" s="20"/>
      <c r="G199" s="42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 t="shared" si="13"/>
        <v>42491</v>
      </c>
      <c r="B200" s="20"/>
      <c r="C200" s="13">
        <v>1.25</v>
      </c>
      <c r="D200" s="39"/>
      <c r="E200" s="9"/>
      <c r="F200" s="20"/>
      <c r="G200" s="42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f t="shared" si="13"/>
        <v>42522</v>
      </c>
      <c r="B201" s="20"/>
      <c r="C201" s="13">
        <v>1.25</v>
      </c>
      <c r="D201" s="39"/>
      <c r="E201" s="9"/>
      <c r="F201" s="20"/>
      <c r="G201" s="42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f t="shared" si="13"/>
        <v>42552</v>
      </c>
      <c r="B202" s="20"/>
      <c r="C202" s="13">
        <v>1.25</v>
      </c>
      <c r="D202" s="39"/>
      <c r="E202" s="9"/>
      <c r="F202" s="20"/>
      <c r="G202" s="42">
        <f>IF(ISBLANK(Table1[[#This Row],[EARNED]]),"",Table1[[#This Row],[EARNED]])</f>
        <v>1.25</v>
      </c>
      <c r="H202" s="39">
        <v>2</v>
      </c>
      <c r="I202" s="9"/>
      <c r="J202" s="11"/>
      <c r="K202" s="20" t="s">
        <v>114</v>
      </c>
    </row>
    <row r="203" spans="1:11" x14ac:dyDescent="0.25">
      <c r="A203" s="40">
        <f t="shared" si="13"/>
        <v>42583</v>
      </c>
      <c r="B203" s="20" t="s">
        <v>70</v>
      </c>
      <c r="C203" s="13"/>
      <c r="D203" s="39"/>
      <c r="E203" s="9"/>
      <c r="F203" s="20"/>
      <c r="G203" s="42" t="str">
        <f>IF(ISBLANK(Table1[[#This Row],[EARNED]]),"",Table1[[#This Row],[EARNED]])</f>
        <v/>
      </c>
      <c r="H203" s="39">
        <v>1</v>
      </c>
      <c r="I203" s="9"/>
      <c r="J203" s="11"/>
      <c r="K203" s="51">
        <v>45931</v>
      </c>
    </row>
    <row r="204" spans="1:11" x14ac:dyDescent="0.25">
      <c r="A204" s="40"/>
      <c r="B204" s="20" t="s">
        <v>46</v>
      </c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f>EDATE(A203,1)</f>
        <v>42614</v>
      </c>
      <c r="B205" s="20"/>
      <c r="C205" s="13">
        <v>1.25</v>
      </c>
      <c r="D205" s="39"/>
      <c r="E205" s="9"/>
      <c r="F205" s="20"/>
      <c r="G205" s="42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f>EDATE(A205,1)</f>
        <v>42644</v>
      </c>
      <c r="B206" s="20"/>
      <c r="C206" s="13">
        <v>1.25</v>
      </c>
      <c r="D206" s="39"/>
      <c r="E206" s="9"/>
      <c r="F206" s="20"/>
      <c r="G206" s="42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 t="shared" ref="A207:A208" si="14">EDATE(A206,1)</f>
        <v>42675</v>
      </c>
      <c r="B207" s="20" t="s">
        <v>45</v>
      </c>
      <c r="C207" s="13">
        <v>1.25</v>
      </c>
      <c r="D207" s="39">
        <v>5</v>
      </c>
      <c r="E207" s="9"/>
      <c r="F207" s="20"/>
      <c r="G207" s="42">
        <f>IF(ISBLANK(Table1[[#This Row],[EARNED]]),"",Table1[[#This Row],[EARNED]])</f>
        <v>1.25</v>
      </c>
      <c r="H207" s="39"/>
      <c r="I207" s="9"/>
      <c r="J207" s="11"/>
      <c r="K207" s="20" t="s">
        <v>115</v>
      </c>
    </row>
    <row r="208" spans="1:11" x14ac:dyDescent="0.25">
      <c r="A208" s="40">
        <f t="shared" si="14"/>
        <v>42705</v>
      </c>
      <c r="B208" s="15" t="s">
        <v>62</v>
      </c>
      <c r="C208" s="13">
        <v>1.25</v>
      </c>
      <c r="D208" s="43"/>
      <c r="E208" s="52"/>
      <c r="F208" s="15"/>
      <c r="G208" s="42">
        <f>IF(ISBLANK(Table1[[#This Row],[EARNED]]),"",Table1[[#This Row],[EARNED]])</f>
        <v>1.25</v>
      </c>
      <c r="H208" s="43"/>
      <c r="I208" s="52"/>
      <c r="J208" s="12"/>
      <c r="K208" s="15" t="s">
        <v>81</v>
      </c>
    </row>
    <row r="209" spans="1:11" x14ac:dyDescent="0.25">
      <c r="A209" s="48" t="s">
        <v>116</v>
      </c>
      <c r="B209" s="20"/>
      <c r="C209" s="13"/>
      <c r="D209" s="39"/>
      <c r="E209" s="9"/>
      <c r="F209" s="20"/>
      <c r="G209" s="42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>
        <v>42736</v>
      </c>
      <c r="B210" s="20"/>
      <c r="C210" s="13">
        <v>1.25</v>
      </c>
      <c r="D210" s="39"/>
      <c r="E210" s="9"/>
      <c r="F210" s="20"/>
      <c r="G210" s="42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f>EDATE(A210,1)</f>
        <v>42767</v>
      </c>
      <c r="B211" s="20" t="s">
        <v>70</v>
      </c>
      <c r="C211" s="13">
        <v>1.25</v>
      </c>
      <c r="D211" s="39"/>
      <c r="E211" s="9"/>
      <c r="F211" s="20"/>
      <c r="G211" s="42">
        <f>IF(ISBLANK(Table1[[#This Row],[EARNED]]),"",Table1[[#This Row],[EARNED]])</f>
        <v>1.25</v>
      </c>
      <c r="H211" s="39">
        <v>2</v>
      </c>
      <c r="I211" s="9"/>
      <c r="J211" s="11"/>
      <c r="K211" s="20" t="s">
        <v>117</v>
      </c>
    </row>
    <row r="212" spans="1:11" x14ac:dyDescent="0.25">
      <c r="A212" s="40">
        <f t="shared" ref="A212:A220" si="15">EDATE(A211,1)</f>
        <v>42795</v>
      </c>
      <c r="B212" s="20"/>
      <c r="C212" s="13">
        <v>1.25</v>
      </c>
      <c r="D212" s="39"/>
      <c r="E212" s="9"/>
      <c r="F212" s="20"/>
      <c r="G212" s="42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f t="shared" si="15"/>
        <v>42826</v>
      </c>
      <c r="B213" s="20"/>
      <c r="C213" s="13">
        <v>1.25</v>
      </c>
      <c r="D213" s="39"/>
      <c r="E213" s="9"/>
      <c r="F213" s="20"/>
      <c r="G213" s="42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 t="shared" si="15"/>
        <v>42856</v>
      </c>
      <c r="B214" s="20"/>
      <c r="C214" s="13">
        <v>1.25</v>
      </c>
      <c r="D214" s="39"/>
      <c r="E214" s="9"/>
      <c r="F214" s="20"/>
      <c r="G214" s="42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 t="shared" si="15"/>
        <v>42887</v>
      </c>
      <c r="B215" s="20"/>
      <c r="C215" s="13">
        <v>1.25</v>
      </c>
      <c r="D215" s="39"/>
      <c r="E215" s="9"/>
      <c r="F215" s="20"/>
      <c r="G215" s="42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f t="shared" si="15"/>
        <v>42917</v>
      </c>
      <c r="B216" s="20" t="s">
        <v>70</v>
      </c>
      <c r="C216" s="13">
        <v>1.25</v>
      </c>
      <c r="D216" s="39"/>
      <c r="E216" s="9"/>
      <c r="F216" s="20"/>
      <c r="G216" s="42">
        <f>IF(ISBLANK(Table1[[#This Row],[EARNED]]),"",Table1[[#This Row],[EARNED]])</f>
        <v>1.25</v>
      </c>
      <c r="H216" s="39">
        <v>2</v>
      </c>
      <c r="I216" s="9"/>
      <c r="J216" s="11"/>
      <c r="K216" s="20" t="s">
        <v>118</v>
      </c>
    </row>
    <row r="217" spans="1:11" x14ac:dyDescent="0.25">
      <c r="A217" s="40"/>
      <c r="B217" s="20" t="s">
        <v>70</v>
      </c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>
        <v>2</v>
      </c>
      <c r="I217" s="9"/>
      <c r="J217" s="11"/>
      <c r="K217" s="20" t="s">
        <v>119</v>
      </c>
    </row>
    <row r="218" spans="1:11" x14ac:dyDescent="0.25">
      <c r="A218" s="40">
        <f>EDATE(A216,1)</f>
        <v>42948</v>
      </c>
      <c r="B218" s="20"/>
      <c r="C218" s="13">
        <v>1.25</v>
      </c>
      <c r="D218" s="39"/>
      <c r="E218" s="9"/>
      <c r="F218" s="20"/>
      <c r="G218" s="42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f t="shared" si="15"/>
        <v>42979</v>
      </c>
      <c r="B219" s="20"/>
      <c r="C219" s="13">
        <v>1.25</v>
      </c>
      <c r="D219" s="39"/>
      <c r="E219" s="9"/>
      <c r="F219" s="20"/>
      <c r="G219" s="42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si="15"/>
        <v>43009</v>
      </c>
      <c r="B220" s="20"/>
      <c r="C220" s="13">
        <v>1.25</v>
      </c>
      <c r="D220" s="39"/>
      <c r="E220" s="9"/>
      <c r="F220" s="20"/>
      <c r="G220" s="42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f>EDATE(A220,1)</f>
        <v>43040</v>
      </c>
      <c r="B221" s="20" t="s">
        <v>70</v>
      </c>
      <c r="C221" s="13">
        <v>1.25</v>
      </c>
      <c r="D221" s="39"/>
      <c r="E221" s="9"/>
      <c r="F221" s="20"/>
      <c r="G221" s="42">
        <f>IF(ISBLANK(Table1[[#This Row],[EARNED]]),"",Table1[[#This Row],[EARNED]])</f>
        <v>1.25</v>
      </c>
      <c r="H221" s="39">
        <v>2</v>
      </c>
      <c r="I221" s="9"/>
      <c r="J221" s="11"/>
      <c r="K221" s="20" t="s">
        <v>120</v>
      </c>
    </row>
    <row r="222" spans="1:11" x14ac:dyDescent="0.25">
      <c r="A222" s="40"/>
      <c r="B222" s="20" t="s">
        <v>64</v>
      </c>
      <c r="C222" s="13"/>
      <c r="D222" s="39">
        <v>5</v>
      </c>
      <c r="E222" s="9"/>
      <c r="F222" s="20"/>
      <c r="G222" s="13"/>
      <c r="H222" s="39"/>
      <c r="I222" s="9"/>
      <c r="J222" s="11"/>
      <c r="K222" s="20" t="s">
        <v>121</v>
      </c>
    </row>
    <row r="223" spans="1:11" x14ac:dyDescent="0.25">
      <c r="A223" s="40"/>
      <c r="B223" s="20" t="s">
        <v>62</v>
      </c>
      <c r="C223" s="13"/>
      <c r="D223" s="39"/>
      <c r="E223" s="9"/>
      <c r="F223" s="20"/>
      <c r="G223" s="13"/>
      <c r="H223" s="39"/>
      <c r="I223" s="9"/>
      <c r="J223" s="11"/>
      <c r="K223" s="20" t="s">
        <v>81</v>
      </c>
    </row>
    <row r="224" spans="1:11" x14ac:dyDescent="0.25">
      <c r="A224" s="40">
        <f>EDATE(A221,1)</f>
        <v>43070</v>
      </c>
      <c r="B224" s="20"/>
      <c r="C224" s="13">
        <v>1.25</v>
      </c>
      <c r="D224" s="39"/>
      <c r="E224" s="9"/>
      <c r="F224" s="20"/>
      <c r="G224" s="42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8" t="s">
        <v>122</v>
      </c>
      <c r="B225" s="20"/>
      <c r="C225" s="13"/>
      <c r="D225" s="39"/>
      <c r="E225" s="9"/>
      <c r="F225" s="20"/>
      <c r="G225" s="42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>
        <v>43101</v>
      </c>
      <c r="B226" s="20" t="s">
        <v>70</v>
      </c>
      <c r="C226" s="13">
        <v>1.25</v>
      </c>
      <c r="D226" s="39"/>
      <c r="E226" s="9"/>
      <c r="F226" s="20"/>
      <c r="G226" s="42">
        <f>IF(ISBLANK(Table1[[#This Row],[EARNED]]),"",Table1[[#This Row],[EARNED]])</f>
        <v>1.25</v>
      </c>
      <c r="H226" s="39">
        <v>2</v>
      </c>
      <c r="I226" s="9"/>
      <c r="J226" s="11"/>
      <c r="K226" s="20" t="s">
        <v>50</v>
      </c>
    </row>
    <row r="227" spans="1:11" x14ac:dyDescent="0.25">
      <c r="A227" s="40">
        <f>EDATE(A226,1)</f>
        <v>43132</v>
      </c>
      <c r="B227" s="20"/>
      <c r="C227" s="13">
        <v>1.25</v>
      </c>
      <c r="D227" s="39"/>
      <c r="E227" s="9"/>
      <c r="F227" s="20"/>
      <c r="G227" s="42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f t="shared" ref="A228:A238" si="16">EDATE(A227,1)</f>
        <v>43160</v>
      </c>
      <c r="B228" s="20" t="s">
        <v>70</v>
      </c>
      <c r="C228" s="13">
        <v>1.25</v>
      </c>
      <c r="D228" s="39"/>
      <c r="E228" s="9"/>
      <c r="F228" s="20"/>
      <c r="G228" s="42">
        <f>IF(ISBLANK(Table1[[#This Row],[EARNED]]),"",Table1[[#This Row],[EARNED]])</f>
        <v>1.25</v>
      </c>
      <c r="H228" s="39">
        <v>2</v>
      </c>
      <c r="I228" s="9"/>
      <c r="J228" s="11"/>
      <c r="K228" s="20" t="s">
        <v>123</v>
      </c>
    </row>
    <row r="229" spans="1:11" x14ac:dyDescent="0.25">
      <c r="A229" s="40">
        <f t="shared" si="16"/>
        <v>43191</v>
      </c>
      <c r="B229" s="20" t="s">
        <v>70</v>
      </c>
      <c r="C229" s="13">
        <v>1.25</v>
      </c>
      <c r="D229" s="39"/>
      <c r="E229" s="9"/>
      <c r="F229" s="20"/>
      <c r="G229" s="42">
        <f>IF(ISBLANK(Table1[[#This Row],[EARNED]]),"",Table1[[#This Row],[EARNED]])</f>
        <v>1.25</v>
      </c>
      <c r="H229" s="39">
        <v>2</v>
      </c>
      <c r="I229" s="9"/>
      <c r="J229" s="11"/>
      <c r="K229" s="20" t="s">
        <v>124</v>
      </c>
    </row>
    <row r="230" spans="1:11" x14ac:dyDescent="0.25">
      <c r="A230" s="40">
        <f t="shared" si="16"/>
        <v>43221</v>
      </c>
      <c r="B230" s="20"/>
      <c r="C230" s="13">
        <v>1.25</v>
      </c>
      <c r="D230" s="39"/>
      <c r="E230" s="9"/>
      <c r="F230" s="20"/>
      <c r="G230" s="42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 t="shared" si="16"/>
        <v>43252</v>
      </c>
      <c r="B231" s="20" t="s">
        <v>62</v>
      </c>
      <c r="C231" s="13">
        <v>1.25</v>
      </c>
      <c r="D231" s="39"/>
      <c r="E231" s="9"/>
      <c r="F231" s="20"/>
      <c r="G231" s="42">
        <f>IF(ISBLANK(Table1[[#This Row],[EARNED]]),"",Table1[[#This Row],[EARNED]])</f>
        <v>1.25</v>
      </c>
      <c r="H231" s="39"/>
      <c r="I231" s="9"/>
      <c r="J231" s="11"/>
      <c r="K231" s="20" t="s">
        <v>93</v>
      </c>
    </row>
    <row r="232" spans="1:11" x14ac:dyDescent="0.25">
      <c r="A232" s="40"/>
      <c r="B232" s="20" t="s">
        <v>46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51">
        <v>45809</v>
      </c>
    </row>
    <row r="233" spans="1:11" x14ac:dyDescent="0.25">
      <c r="A233" s="40">
        <f>EDATE(A231,1)</f>
        <v>43282</v>
      </c>
      <c r="B233" s="20" t="s">
        <v>46</v>
      </c>
      <c r="C233" s="13">
        <v>1.25</v>
      </c>
      <c r="D233" s="39"/>
      <c r="E233" s="9"/>
      <c r="F233" s="20"/>
      <c r="G233" s="42">
        <f>IF(ISBLANK(Table1[[#This Row],[EARNED]]),"",Table1[[#This Row],[EARNED]])</f>
        <v>1.25</v>
      </c>
      <c r="H233" s="39">
        <v>1</v>
      </c>
      <c r="I233" s="9"/>
      <c r="J233" s="11"/>
      <c r="K233" s="51">
        <v>41487</v>
      </c>
    </row>
    <row r="234" spans="1:11" x14ac:dyDescent="0.25">
      <c r="A234" s="40">
        <f t="shared" si="16"/>
        <v>43313</v>
      </c>
      <c r="B234" s="20"/>
      <c r="C234" s="13">
        <v>1.25</v>
      </c>
      <c r="D234" s="39"/>
      <c r="E234" s="9"/>
      <c r="F234" s="20"/>
      <c r="G234" s="42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f t="shared" si="16"/>
        <v>43344</v>
      </c>
      <c r="B235" s="20"/>
      <c r="C235" s="13">
        <v>1.25</v>
      </c>
      <c r="D235" s="39"/>
      <c r="E235" s="9"/>
      <c r="F235" s="20"/>
      <c r="G235" s="42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 t="shared" si="16"/>
        <v>43374</v>
      </c>
      <c r="B236" s="20"/>
      <c r="C236" s="13">
        <v>1.25</v>
      </c>
      <c r="D236" s="39"/>
      <c r="E236" s="9"/>
      <c r="F236" s="20"/>
      <c r="G236" s="42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f t="shared" si="16"/>
        <v>43405</v>
      </c>
      <c r="B237" s="20"/>
      <c r="C237" s="13">
        <v>1.25</v>
      </c>
      <c r="D237" s="39"/>
      <c r="E237" s="9"/>
      <c r="F237" s="20"/>
      <c r="G237" s="42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 t="shared" si="16"/>
        <v>43435</v>
      </c>
      <c r="B238" s="20" t="s">
        <v>70</v>
      </c>
      <c r="C238" s="13">
        <v>1.25</v>
      </c>
      <c r="D238" s="39"/>
      <c r="E238" s="9"/>
      <c r="F238" s="20"/>
      <c r="G238" s="42">
        <f>IF(ISBLANK(Table1[[#This Row],[EARNED]]),"",Table1[[#This Row],[EARNED]])</f>
        <v>1.25</v>
      </c>
      <c r="H238" s="39">
        <v>2</v>
      </c>
      <c r="I238" s="9"/>
      <c r="J238" s="11"/>
      <c r="K238" s="20" t="s">
        <v>125</v>
      </c>
    </row>
    <row r="239" spans="1:11" x14ac:dyDescent="0.25">
      <c r="A239" s="41"/>
      <c r="B239" s="15" t="s">
        <v>64</v>
      </c>
      <c r="C239" s="42"/>
      <c r="D239" s="43">
        <v>5</v>
      </c>
      <c r="E239" s="52"/>
      <c r="F239" s="15"/>
      <c r="G239" s="42" t="str">
        <f>IF(ISBLANK(Table1[[#This Row],[EARNED]]),"",Table1[[#This Row],[EARNED]])</f>
        <v/>
      </c>
      <c r="H239" s="43"/>
      <c r="I239" s="52"/>
      <c r="J239" s="12"/>
      <c r="K239" s="15" t="s">
        <v>126</v>
      </c>
    </row>
    <row r="240" spans="1:11" x14ac:dyDescent="0.25">
      <c r="A240" s="48" t="s">
        <v>127</v>
      </c>
      <c r="B240" s="20"/>
      <c r="C240" s="13"/>
      <c r="D240" s="39"/>
      <c r="E240" s="9"/>
      <c r="F240" s="20"/>
      <c r="G240" s="42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25">
      <c r="A241" s="40">
        <v>43466</v>
      </c>
      <c r="B241" s="20"/>
      <c r="C241" s="13">
        <v>1.25</v>
      </c>
      <c r="D241" s="39"/>
      <c r="E241" s="9"/>
      <c r="F241" s="20"/>
      <c r="G241" s="42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f>EDATE(A241,1)</f>
        <v>43497</v>
      </c>
      <c r="B242" s="20"/>
      <c r="C242" s="13">
        <v>1.25</v>
      </c>
      <c r="D242" s="39"/>
      <c r="E242" s="9"/>
      <c r="F242" s="20"/>
      <c r="G242" s="42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f t="shared" ref="A243:A253" si="17">EDATE(A242,1)</f>
        <v>43525</v>
      </c>
      <c r="B243" s="20"/>
      <c r="C243" s="13">
        <v>1.25</v>
      </c>
      <c r="D243" s="39"/>
      <c r="E243" s="9"/>
      <c r="F243" s="20"/>
      <c r="G243" s="42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f t="shared" si="17"/>
        <v>43556</v>
      </c>
      <c r="B244" s="20" t="s">
        <v>70</v>
      </c>
      <c r="C244" s="13">
        <v>1.25</v>
      </c>
      <c r="D244" s="39"/>
      <c r="E244" s="9"/>
      <c r="F244" s="20"/>
      <c r="G244" s="42">
        <f>IF(ISBLANK(Table1[[#This Row],[EARNED]]),"",Table1[[#This Row],[EARNED]])</f>
        <v>1.25</v>
      </c>
      <c r="H244" s="39">
        <v>2</v>
      </c>
      <c r="I244" s="9"/>
      <c r="J244" s="11"/>
      <c r="K244" s="20" t="s">
        <v>128</v>
      </c>
    </row>
    <row r="245" spans="1:11" x14ac:dyDescent="0.25">
      <c r="A245" s="40">
        <f t="shared" si="17"/>
        <v>43586</v>
      </c>
      <c r="B245" s="20" t="s">
        <v>70</v>
      </c>
      <c r="C245" s="13">
        <v>1.25</v>
      </c>
      <c r="D245" s="39"/>
      <c r="E245" s="9"/>
      <c r="F245" s="20"/>
      <c r="G245" s="42">
        <f>IF(ISBLANK(Table1[[#This Row],[EARNED]]),"",Table1[[#This Row],[EARNED]])</f>
        <v>1.25</v>
      </c>
      <c r="H245" s="39">
        <v>2</v>
      </c>
      <c r="I245" s="9"/>
      <c r="J245" s="11"/>
      <c r="K245" s="20" t="s">
        <v>129</v>
      </c>
    </row>
    <row r="246" spans="1:11" x14ac:dyDescent="0.25">
      <c r="A246" s="40"/>
      <c r="B246" s="20" t="s">
        <v>70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2</v>
      </c>
      <c r="I246" s="9"/>
      <c r="J246" s="11"/>
      <c r="K246" s="20" t="s">
        <v>130</v>
      </c>
    </row>
    <row r="247" spans="1:11" x14ac:dyDescent="0.25">
      <c r="A247" s="40">
        <f>EDATE(A245,1)</f>
        <v>43617</v>
      </c>
      <c r="B247" s="20" t="s">
        <v>62</v>
      </c>
      <c r="C247" s="13">
        <v>1.25</v>
      </c>
      <c r="D247" s="39"/>
      <c r="E247" s="9"/>
      <c r="F247" s="20"/>
      <c r="G247" s="42">
        <f>IF(ISBLANK(Table1[[#This Row],[EARNED]]),"",Table1[[#This Row],[EARNED]])</f>
        <v>1.25</v>
      </c>
      <c r="H247" s="39"/>
      <c r="I247" s="9"/>
      <c r="J247" s="11"/>
      <c r="K247" s="49">
        <v>45103</v>
      </c>
    </row>
    <row r="248" spans="1:11" x14ac:dyDescent="0.25">
      <c r="A248" s="40">
        <f t="shared" si="17"/>
        <v>43647</v>
      </c>
      <c r="B248" s="20" t="s">
        <v>70</v>
      </c>
      <c r="C248" s="13">
        <v>1.25</v>
      </c>
      <c r="D248" s="39"/>
      <c r="E248" s="9"/>
      <c r="F248" s="20"/>
      <c r="G248" s="42">
        <f>IF(ISBLANK(Table1[[#This Row],[EARNED]]),"",Table1[[#This Row],[EARNED]])</f>
        <v>1.25</v>
      </c>
      <c r="H248" s="39">
        <v>2</v>
      </c>
      <c r="I248" s="9"/>
      <c r="J248" s="11"/>
      <c r="K248" s="20" t="s">
        <v>131</v>
      </c>
    </row>
    <row r="249" spans="1:11" x14ac:dyDescent="0.25">
      <c r="A249" s="40">
        <f t="shared" si="17"/>
        <v>43678</v>
      </c>
      <c r="B249" s="20"/>
      <c r="C249" s="13">
        <v>1.25</v>
      </c>
      <c r="D249" s="39"/>
      <c r="E249" s="9"/>
      <c r="F249" s="20"/>
      <c r="G249" s="42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f t="shared" si="17"/>
        <v>43709</v>
      </c>
      <c r="B250" s="20"/>
      <c r="C250" s="13">
        <v>1.25</v>
      </c>
      <c r="D250" s="39"/>
      <c r="E250" s="9"/>
      <c r="F250" s="20"/>
      <c r="G250" s="42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f t="shared" si="17"/>
        <v>43739</v>
      </c>
      <c r="B251" s="20" t="s">
        <v>70</v>
      </c>
      <c r="C251" s="13">
        <v>1.25</v>
      </c>
      <c r="D251" s="39"/>
      <c r="E251" s="9"/>
      <c r="F251" s="20"/>
      <c r="G251" s="42">
        <f>IF(ISBLANK(Table1[[#This Row],[EARNED]]),"",Table1[[#This Row],[EARNED]])</f>
        <v>1.25</v>
      </c>
      <c r="H251" s="39">
        <v>2</v>
      </c>
      <c r="I251" s="9"/>
      <c r="J251" s="11"/>
      <c r="K251" s="20" t="s">
        <v>133</v>
      </c>
    </row>
    <row r="252" spans="1:11" x14ac:dyDescent="0.25">
      <c r="A252" s="40">
        <f>EDATE(A251,1)</f>
        <v>43770</v>
      </c>
      <c r="B252" s="20"/>
      <c r="C252" s="13">
        <v>1.25</v>
      </c>
      <c r="D252" s="39"/>
      <c r="E252" s="9"/>
      <c r="F252" s="20"/>
      <c r="G252" s="42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f t="shared" si="17"/>
        <v>43800</v>
      </c>
      <c r="B253" s="20" t="s">
        <v>70</v>
      </c>
      <c r="C253" s="13">
        <v>1.25</v>
      </c>
      <c r="D253" s="39"/>
      <c r="E253" s="9"/>
      <c r="F253" s="20"/>
      <c r="G253" s="42">
        <f>IF(ISBLANK(Table1[[#This Row],[EARNED]]),"",Table1[[#This Row],[EARNED]])</f>
        <v>1.25</v>
      </c>
      <c r="H253" s="39">
        <v>2</v>
      </c>
      <c r="I253" s="9"/>
      <c r="J253" s="11"/>
      <c r="K253" s="20" t="s">
        <v>132</v>
      </c>
    </row>
    <row r="254" spans="1:11" x14ac:dyDescent="0.25">
      <c r="A254" s="40"/>
      <c r="B254" s="20" t="s">
        <v>62</v>
      </c>
      <c r="C254" s="13"/>
      <c r="D254" s="39"/>
      <c r="E254" s="9"/>
      <c r="F254" s="20"/>
      <c r="G254" s="42" t="str">
        <f>IF(ISBLANK(Table1[[#This Row],[EARNED]]),"",Table1[[#This Row],[EARNED]])</f>
        <v/>
      </c>
      <c r="H254" s="39"/>
      <c r="I254" s="9"/>
      <c r="J254" s="11"/>
      <c r="K254" s="20" t="s">
        <v>81</v>
      </c>
    </row>
    <row r="255" spans="1:11" x14ac:dyDescent="0.25">
      <c r="A255" s="40"/>
      <c r="B255" s="20" t="s">
        <v>64</v>
      </c>
      <c r="C255" s="13"/>
      <c r="D255" s="39">
        <v>5</v>
      </c>
      <c r="E255" s="9"/>
      <c r="F255" s="20"/>
      <c r="G255" s="42" t="str">
        <f>IF(ISBLANK(Table1[[#This Row],[EARNED]]),"",Table1[[#This Row],[EARNED]])</f>
        <v/>
      </c>
      <c r="H255" s="39"/>
      <c r="I255" s="9"/>
      <c r="J255" s="11"/>
      <c r="K255" s="20" t="s">
        <v>134</v>
      </c>
    </row>
    <row r="256" spans="1:11" x14ac:dyDescent="0.25">
      <c r="A256" s="48" t="s">
        <v>135</v>
      </c>
      <c r="B256" s="20"/>
      <c r="C256" s="13"/>
      <c r="D256" s="39"/>
      <c r="E256" s="9"/>
      <c r="F256" s="20"/>
      <c r="G256" s="42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25">
      <c r="A257" s="40">
        <v>43831</v>
      </c>
      <c r="B257" s="20" t="s">
        <v>136</v>
      </c>
      <c r="C257" s="13">
        <v>1.25</v>
      </c>
      <c r="D257" s="39"/>
      <c r="E257" s="9"/>
      <c r="F257" s="20"/>
      <c r="G257" s="42">
        <f>IF(ISBLANK(Table1[[#This Row],[EARNED]]),"",Table1[[#This Row],[EARNED]])</f>
        <v>1.25</v>
      </c>
      <c r="H257" s="39"/>
      <c r="I257" s="9"/>
      <c r="J257" s="11"/>
      <c r="K257" s="54" t="s">
        <v>137</v>
      </c>
    </row>
    <row r="258" spans="1:11" x14ac:dyDescent="0.25">
      <c r="A258" s="40"/>
      <c r="B258" s="20" t="s">
        <v>70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2</v>
      </c>
      <c r="I258" s="9"/>
      <c r="J258" s="11"/>
      <c r="K258" s="20" t="s">
        <v>138</v>
      </c>
    </row>
    <row r="259" spans="1:11" x14ac:dyDescent="0.25">
      <c r="A259" s="40">
        <f>EDATE(A257,1)</f>
        <v>43862</v>
      </c>
      <c r="B259" s="20"/>
      <c r="C259" s="13">
        <v>1.25</v>
      </c>
      <c r="D259" s="39"/>
      <c r="E259" s="9"/>
      <c r="F259" s="20"/>
      <c r="G259" s="42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 t="shared" ref="A260:A269" si="18">EDATE(A259,1)</f>
        <v>43891</v>
      </c>
      <c r="B260" s="20"/>
      <c r="C260" s="13">
        <v>1.25</v>
      </c>
      <c r="D260" s="39"/>
      <c r="E260" s="9"/>
      <c r="F260" s="20"/>
      <c r="G260" s="42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 t="shared" si="18"/>
        <v>43922</v>
      </c>
      <c r="B261" s="20"/>
      <c r="C261" s="13">
        <v>1.25</v>
      </c>
      <c r="D261" s="39"/>
      <c r="E261" s="9"/>
      <c r="F261" s="20"/>
      <c r="G261" s="42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f t="shared" si="18"/>
        <v>43952</v>
      </c>
      <c r="B262" s="20"/>
      <c r="C262" s="13">
        <v>1.25</v>
      </c>
      <c r="D262" s="39"/>
      <c r="E262" s="9"/>
      <c r="F262" s="20"/>
      <c r="G262" s="42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f t="shared" si="18"/>
        <v>43983</v>
      </c>
      <c r="B263" s="20"/>
      <c r="C263" s="13">
        <v>1.25</v>
      </c>
      <c r="D263" s="39"/>
      <c r="E263" s="9"/>
      <c r="F263" s="20"/>
      <c r="G263" s="42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f t="shared" si="18"/>
        <v>44013</v>
      </c>
      <c r="B264" s="20" t="s">
        <v>70</v>
      </c>
      <c r="C264" s="13">
        <v>1.25</v>
      </c>
      <c r="D264" s="39"/>
      <c r="E264" s="9"/>
      <c r="F264" s="20"/>
      <c r="G264" s="42">
        <f>IF(ISBLANK(Table1[[#This Row],[EARNED]]),"",Table1[[#This Row],[EARNED]])</f>
        <v>1.25</v>
      </c>
      <c r="H264" s="39">
        <v>2</v>
      </c>
      <c r="I264" s="9"/>
      <c r="J264" s="11"/>
      <c r="K264" s="20" t="s">
        <v>139</v>
      </c>
    </row>
    <row r="265" spans="1:11" x14ac:dyDescent="0.25">
      <c r="A265" s="40">
        <f t="shared" si="18"/>
        <v>44044</v>
      </c>
      <c r="B265" s="20"/>
      <c r="C265" s="13">
        <v>1.25</v>
      </c>
      <c r="D265" s="39"/>
      <c r="E265" s="9"/>
      <c r="F265" s="20"/>
      <c r="G265" s="42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f t="shared" si="18"/>
        <v>44075</v>
      </c>
      <c r="B266" s="20" t="s">
        <v>64</v>
      </c>
      <c r="C266" s="13">
        <v>1.25</v>
      </c>
      <c r="D266" s="39">
        <v>5</v>
      </c>
      <c r="E266" s="9"/>
      <c r="F266" s="20"/>
      <c r="G266" s="42">
        <f>IF(ISBLANK(Table1[[#This Row],[EARNED]]),"",Table1[[#This Row],[EARNED]])</f>
        <v>1.25</v>
      </c>
      <c r="H266" s="39"/>
      <c r="I266" s="9"/>
      <c r="J266" s="11"/>
      <c r="K266" s="20" t="s">
        <v>140</v>
      </c>
    </row>
    <row r="267" spans="1:11" x14ac:dyDescent="0.25">
      <c r="A267" s="40">
        <f t="shared" si="18"/>
        <v>44105</v>
      </c>
      <c r="B267" s="20"/>
      <c r="C267" s="13">
        <v>1.25</v>
      </c>
      <c r="D267" s="39"/>
      <c r="E267" s="9"/>
      <c r="F267" s="20"/>
      <c r="G267" s="42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f t="shared" si="18"/>
        <v>44136</v>
      </c>
      <c r="B268" s="20"/>
      <c r="C268" s="13">
        <v>1.25</v>
      </c>
      <c r="D268" s="39"/>
      <c r="E268" s="9"/>
      <c r="F268" s="20"/>
      <c r="G268" s="42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f t="shared" si="18"/>
        <v>44166</v>
      </c>
      <c r="B269" s="20"/>
      <c r="C269" s="13">
        <v>1.25</v>
      </c>
      <c r="D269" s="39"/>
      <c r="E269" s="9"/>
      <c r="F269" s="20"/>
      <c r="G269" s="42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8" t="s">
        <v>141</v>
      </c>
      <c r="B270" s="20"/>
      <c r="C270" s="13"/>
      <c r="D270" s="39"/>
      <c r="E270" s="9"/>
      <c r="F270" s="20"/>
      <c r="G270" s="42" t="str">
        <f>IF(ISBLANK(Table1[[#This Row],[EARNED]]),"",Table1[[#This Row],[EARNED]])</f>
        <v/>
      </c>
      <c r="H270" s="39"/>
      <c r="I270" s="9"/>
      <c r="J270" s="11"/>
      <c r="K270" s="20"/>
    </row>
    <row r="271" spans="1:11" x14ac:dyDescent="0.25">
      <c r="A271" s="41">
        <v>44197</v>
      </c>
      <c r="B271" s="15"/>
      <c r="C271" s="42">
        <v>1.25</v>
      </c>
      <c r="D271" s="43"/>
      <c r="E271" s="52"/>
      <c r="F271" s="15"/>
      <c r="G271" s="42">
        <f>IF(ISBLANK(Table1[[#This Row],[EARNED]]),"",Table1[[#This Row],[EARNED]])</f>
        <v>1.25</v>
      </c>
      <c r="H271" s="43"/>
      <c r="I271" s="52"/>
      <c r="J271" s="12"/>
      <c r="K271" s="15"/>
    </row>
    <row r="272" spans="1:11" x14ac:dyDescent="0.25">
      <c r="A272" s="40">
        <f>EDATE(A271,1)</f>
        <v>44228</v>
      </c>
      <c r="B272" s="20"/>
      <c r="C272" s="42">
        <v>1.25</v>
      </c>
      <c r="D272" s="39"/>
      <c r="E272" s="9"/>
      <c r="F272" s="20"/>
      <c r="G272" s="42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f t="shared" ref="A273:A283" si="19">EDATE(A272,1)</f>
        <v>44256</v>
      </c>
      <c r="B273" s="20"/>
      <c r="C273" s="42">
        <v>1.25</v>
      </c>
      <c r="D273" s="39"/>
      <c r="E273" s="9"/>
      <c r="F273" s="20"/>
      <c r="G273" s="42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f t="shared" si="19"/>
        <v>44287</v>
      </c>
      <c r="B274" s="20"/>
      <c r="C274" s="42">
        <v>1.25</v>
      </c>
      <c r="D274" s="39"/>
      <c r="E274" s="9"/>
      <c r="F274" s="20"/>
      <c r="G274" s="42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f t="shared" si="19"/>
        <v>44317</v>
      </c>
      <c r="B275" s="20"/>
      <c r="C275" s="42">
        <v>1.25</v>
      </c>
      <c r="D275" s="39"/>
      <c r="E275" s="9"/>
      <c r="F275" s="20"/>
      <c r="G275" s="42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f t="shared" si="19"/>
        <v>44348</v>
      </c>
      <c r="B276" s="15"/>
      <c r="C276" s="42">
        <v>1.25</v>
      </c>
      <c r="D276" s="43"/>
      <c r="E276" s="52"/>
      <c r="F276" s="15"/>
      <c r="G276" s="42">
        <f>IF(ISBLANK(Table1[[#This Row],[EARNED]]),"",Table1[[#This Row],[EARNED]])</f>
        <v>1.25</v>
      </c>
      <c r="H276" s="43"/>
      <c r="I276" s="52"/>
      <c r="J276" s="12"/>
      <c r="K276" s="15"/>
    </row>
    <row r="277" spans="1:11" x14ac:dyDescent="0.25">
      <c r="A277" s="40">
        <f t="shared" si="19"/>
        <v>44378</v>
      </c>
      <c r="B277" s="20"/>
      <c r="C277" s="42">
        <v>1.25</v>
      </c>
      <c r="D277" s="39"/>
      <c r="E277" s="9"/>
      <c r="F277" s="20"/>
      <c r="G277" s="42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f t="shared" si="19"/>
        <v>44409</v>
      </c>
      <c r="B278" s="20" t="s">
        <v>142</v>
      </c>
      <c r="C278" s="42">
        <v>1.25</v>
      </c>
      <c r="D278" s="39"/>
      <c r="E278" s="9"/>
      <c r="F278" s="20"/>
      <c r="G278" s="42">
        <f>IF(ISBLANK(Table1[[#This Row],[EARNED]]),"",Table1[[#This Row],[EARNED]])</f>
        <v>1.25</v>
      </c>
      <c r="H278" s="39"/>
      <c r="I278" s="9"/>
      <c r="J278" s="11"/>
      <c r="K278" s="20" t="s">
        <v>143</v>
      </c>
    </row>
    <row r="279" spans="1:11" x14ac:dyDescent="0.25">
      <c r="A279" s="40">
        <f t="shared" si="19"/>
        <v>44440</v>
      </c>
      <c r="B279" s="20"/>
      <c r="C279" s="42">
        <v>1.25</v>
      </c>
      <c r="D279" s="39"/>
      <c r="E279" s="9"/>
      <c r="F279" s="20"/>
      <c r="G279" s="42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f t="shared" si="19"/>
        <v>44470</v>
      </c>
      <c r="B280" s="20" t="s">
        <v>64</v>
      </c>
      <c r="C280" s="42">
        <v>1.25</v>
      </c>
      <c r="D280" s="39">
        <v>5</v>
      </c>
      <c r="E280" s="9"/>
      <c r="F280" s="20"/>
      <c r="G280" s="42">
        <f>IF(ISBLANK(Table1[[#This Row],[EARNED]]),"",Table1[[#This Row],[EARNED]])</f>
        <v>1.25</v>
      </c>
      <c r="H280" s="39"/>
      <c r="I280" s="9"/>
      <c r="J280" s="11"/>
      <c r="K280" s="20" t="s">
        <v>144</v>
      </c>
    </row>
    <row r="281" spans="1:11" x14ac:dyDescent="0.25">
      <c r="A281" s="40"/>
      <c r="B281" s="20" t="s">
        <v>62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 t="s">
        <v>81</v>
      </c>
    </row>
    <row r="282" spans="1:11" x14ac:dyDescent="0.25">
      <c r="A282" s="40">
        <f>EDATE(A280,1)</f>
        <v>44501</v>
      </c>
      <c r="B282" s="20"/>
      <c r="C282" s="42">
        <v>1.25</v>
      </c>
      <c r="D282" s="39"/>
      <c r="E282" s="9"/>
      <c r="F282" s="20"/>
      <c r="G282" s="42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 t="shared" si="19"/>
        <v>44531</v>
      </c>
      <c r="B283" s="20"/>
      <c r="C283" s="42">
        <v>1.25</v>
      </c>
      <c r="D283" s="39"/>
      <c r="E283" s="9"/>
      <c r="F283" s="20"/>
      <c r="G283" s="42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8" t="s">
        <v>145</v>
      </c>
      <c r="B284" s="20"/>
      <c r="C284" s="13"/>
      <c r="D284" s="39"/>
      <c r="E284" s="9"/>
      <c r="F284" s="20"/>
      <c r="G284" s="42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25">
      <c r="A285" s="40">
        <v>44562</v>
      </c>
      <c r="B285" s="20" t="s">
        <v>70</v>
      </c>
      <c r="C285" s="13">
        <v>1.25</v>
      </c>
      <c r="D285" s="39"/>
      <c r="E285" s="9"/>
      <c r="F285" s="20"/>
      <c r="G285" s="42">
        <f>IF(ISBLANK(Table1[[#This Row],[EARNED]]),"",Table1[[#This Row],[EARNED]])</f>
        <v>1.25</v>
      </c>
      <c r="H285" s="39">
        <v>2</v>
      </c>
      <c r="I285" s="9"/>
      <c r="J285" s="11"/>
      <c r="K285" s="20" t="s">
        <v>146</v>
      </c>
    </row>
    <row r="286" spans="1:11" x14ac:dyDescent="0.25">
      <c r="A286" s="40">
        <f>EDATE(A285,1)</f>
        <v>44593</v>
      </c>
      <c r="B286" s="20"/>
      <c r="C286" s="13">
        <v>1.25</v>
      </c>
      <c r="D286" s="39"/>
      <c r="E286" s="9"/>
      <c r="F286" s="20"/>
      <c r="G286" s="42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f t="shared" ref="A287:A294" si="20">EDATE(A286,1)</f>
        <v>44621</v>
      </c>
      <c r="B287" s="20" t="s">
        <v>46</v>
      </c>
      <c r="C287" s="13">
        <v>1.25</v>
      </c>
      <c r="D287" s="39"/>
      <c r="E287" s="9"/>
      <c r="F287" s="20"/>
      <c r="G287" s="42">
        <f>IF(ISBLANK(Table1[[#This Row],[EARNED]]),"",Table1[[#This Row],[EARNED]])</f>
        <v>1.25</v>
      </c>
      <c r="H287" s="39">
        <v>1</v>
      </c>
      <c r="I287" s="9"/>
      <c r="J287" s="11"/>
      <c r="K287" s="49">
        <v>44989</v>
      </c>
    </row>
    <row r="288" spans="1:11" x14ac:dyDescent="0.25">
      <c r="A288" s="40">
        <f t="shared" si="20"/>
        <v>44652</v>
      </c>
      <c r="B288" s="20"/>
      <c r="C288" s="13">
        <v>1.25</v>
      </c>
      <c r="D288" s="39"/>
      <c r="E288" s="9"/>
      <c r="F288" s="20"/>
      <c r="G288" s="42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f t="shared" si="20"/>
        <v>44682</v>
      </c>
      <c r="B289" s="20" t="s">
        <v>48</v>
      </c>
      <c r="C289" s="13">
        <v>1.25</v>
      </c>
      <c r="D289" s="39">
        <v>2</v>
      </c>
      <c r="E289" s="9"/>
      <c r="F289" s="20"/>
      <c r="G289" s="42">
        <f>IF(ISBLANK(Table1[[#This Row],[EARNED]]),"",Table1[[#This Row],[EARNED]])</f>
        <v>1.25</v>
      </c>
      <c r="H289" s="39"/>
      <c r="I289" s="9"/>
      <c r="J289" s="11"/>
      <c r="K289" s="20" t="s">
        <v>148</v>
      </c>
    </row>
    <row r="290" spans="1:11" x14ac:dyDescent="0.25">
      <c r="A290" s="40"/>
      <c r="B290" s="20" t="s">
        <v>147</v>
      </c>
      <c r="C290" s="13"/>
      <c r="D290" s="39">
        <v>3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 t="s">
        <v>149</v>
      </c>
    </row>
    <row r="291" spans="1:11" x14ac:dyDescent="0.25">
      <c r="A291" s="40"/>
      <c r="B291" s="20" t="s">
        <v>62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 t="s">
        <v>81</v>
      </c>
    </row>
    <row r="292" spans="1:11" x14ac:dyDescent="0.25">
      <c r="A292" s="40">
        <f>EDATE(A289,1)</f>
        <v>44713</v>
      </c>
      <c r="B292" s="20"/>
      <c r="C292" s="13">
        <v>1.25</v>
      </c>
      <c r="D292" s="39"/>
      <c r="E292" s="9"/>
      <c r="F292" s="20"/>
      <c r="G292" s="42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f t="shared" si="20"/>
        <v>44743</v>
      </c>
      <c r="B293" s="15"/>
      <c r="C293" s="13">
        <v>1.25</v>
      </c>
      <c r="D293" s="43"/>
      <c r="E293" s="52"/>
      <c r="F293" s="15"/>
      <c r="G293" s="42">
        <f>IF(ISBLANK(Table1[[#This Row],[EARNED]]),"",Table1[[#This Row],[EARNED]])</f>
        <v>1.25</v>
      </c>
      <c r="H293" s="43"/>
      <c r="I293" s="52"/>
      <c r="J293" s="12"/>
      <c r="K293" s="15"/>
    </row>
    <row r="294" spans="1:11" x14ac:dyDescent="0.25">
      <c r="A294" s="40">
        <f t="shared" si="20"/>
        <v>44774</v>
      </c>
      <c r="B294" s="20" t="s">
        <v>62</v>
      </c>
      <c r="C294" s="13">
        <v>1.25</v>
      </c>
      <c r="D294" s="39"/>
      <c r="E294" s="9"/>
      <c r="F294" s="20"/>
      <c r="G294" s="42">
        <f>IF(ISBLANK(Table1[[#This Row],[EARNED]]),"",Table1[[#This Row],[EARNED]])</f>
        <v>1.25</v>
      </c>
      <c r="H294" s="39"/>
      <c r="I294" s="9"/>
      <c r="J294" s="11"/>
      <c r="K294" s="49" t="s">
        <v>150</v>
      </c>
    </row>
    <row r="295" spans="1:11" x14ac:dyDescent="0.25">
      <c r="A295" s="40">
        <v>44805</v>
      </c>
      <c r="B295" s="20"/>
      <c r="C295" s="13">
        <v>1.25</v>
      </c>
      <c r="D295" s="39"/>
      <c r="E295" s="9"/>
      <c r="F295" s="20"/>
      <c r="G295" s="42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44835</v>
      </c>
      <c r="B296" s="20" t="s">
        <v>152</v>
      </c>
      <c r="C296" s="13">
        <v>1.25</v>
      </c>
      <c r="D296" s="39"/>
      <c r="E296" s="9"/>
      <c r="F296" s="20"/>
      <c r="G296" s="42">
        <f>IF(ISBLANK(Table1[[#This Row],[EARNED]]),"",Table1[[#This Row],[EARNED]])</f>
        <v>1.25</v>
      </c>
      <c r="H296" s="39">
        <v>3</v>
      </c>
      <c r="I296" s="9"/>
      <c r="J296" s="11"/>
      <c r="K296" s="20" t="s">
        <v>153</v>
      </c>
    </row>
    <row r="297" spans="1:11" x14ac:dyDescent="0.25">
      <c r="A297" s="40">
        <v>44866</v>
      </c>
      <c r="B297" s="20" t="s">
        <v>154</v>
      </c>
      <c r="C297" s="13">
        <v>1.25</v>
      </c>
      <c r="D297" s="39"/>
      <c r="E297" s="9"/>
      <c r="F297" s="20"/>
      <c r="G297" s="42">
        <f>IF(ISBLANK(Table1[[#This Row],[EARNED]]),"",Table1[[#This Row],[EARNED]])</f>
        <v>1.25</v>
      </c>
      <c r="H297" s="39"/>
      <c r="I297" s="9"/>
      <c r="J297" s="11"/>
      <c r="K297" s="50">
        <v>44883</v>
      </c>
    </row>
    <row r="298" spans="1:11" x14ac:dyDescent="0.25">
      <c r="A298" s="40">
        <v>44896</v>
      </c>
      <c r="B298" s="20"/>
      <c r="C298" s="13">
        <v>1.25</v>
      </c>
      <c r="D298" s="39"/>
      <c r="E298" s="9"/>
      <c r="F298" s="20"/>
      <c r="G298" s="42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8" t="s">
        <v>151</v>
      </c>
      <c r="B299" s="20"/>
      <c r="C299" s="13"/>
      <c r="D299" s="39"/>
      <c r="E299" s="9"/>
      <c r="F299" s="20"/>
      <c r="G299" s="42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25">
      <c r="A300" s="40">
        <v>44927</v>
      </c>
      <c r="B300" s="20"/>
      <c r="C300" s="13">
        <v>1.25</v>
      </c>
      <c r="D300" s="39"/>
      <c r="E300" s="9"/>
      <c r="F300" s="20"/>
      <c r="G300" s="42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v>44958</v>
      </c>
      <c r="B301" s="20"/>
      <c r="C301" s="13">
        <v>1.25</v>
      </c>
      <c r="D301" s="39"/>
      <c r="E301" s="9"/>
      <c r="F301" s="20"/>
      <c r="G301" s="42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v>44986</v>
      </c>
      <c r="B302" s="15"/>
      <c r="C302" s="13">
        <v>1.25</v>
      </c>
      <c r="D302" s="43"/>
      <c r="E302" s="52"/>
      <c r="F302" s="15"/>
      <c r="G302" s="42">
        <f>IF(ISBLANK(Table1[[#This Row],[EARNED]]),"",Table1[[#This Row],[EARNED]])</f>
        <v>1.25</v>
      </c>
      <c r="H302" s="43"/>
      <c r="I302" s="52"/>
      <c r="J302" s="12"/>
      <c r="K302" s="15"/>
    </row>
    <row r="303" spans="1:11" x14ac:dyDescent="0.25">
      <c r="A303" s="40">
        <v>45017</v>
      </c>
      <c r="B303" s="20" t="s">
        <v>154</v>
      </c>
      <c r="C303" s="13">
        <v>1.25</v>
      </c>
      <c r="D303" s="39"/>
      <c r="E303" s="9"/>
      <c r="F303" s="20"/>
      <c r="G303" s="42">
        <f>IF(ISBLANK(Table1[[#This Row],[EARNED]]),"",Table1[[#This Row],[EARNED]])</f>
        <v>1.25</v>
      </c>
      <c r="H303" s="39"/>
      <c r="I303" s="9"/>
      <c r="J303" s="11"/>
      <c r="K303" s="50" t="s">
        <v>155</v>
      </c>
    </row>
    <row r="304" spans="1:11" x14ac:dyDescent="0.25">
      <c r="A304" s="40">
        <v>45047</v>
      </c>
      <c r="B304" s="20"/>
      <c r="C304" s="13"/>
      <c r="D304" s="39"/>
      <c r="E304" s="9"/>
      <c r="F304" s="20"/>
      <c r="G304" s="42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>
        <v>45078</v>
      </c>
      <c r="B305" s="20"/>
      <c r="C305" s="13"/>
      <c r="D305" s="39"/>
      <c r="E305" s="9"/>
      <c r="F305" s="20"/>
      <c r="G305" s="42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>
        <v>45108</v>
      </c>
      <c r="B306" s="20"/>
      <c r="C306" s="13"/>
      <c r="D306" s="39"/>
      <c r="E306" s="9"/>
      <c r="F306" s="20"/>
      <c r="G306" s="42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>
        <v>45139</v>
      </c>
      <c r="B307" s="20"/>
      <c r="C307" s="13"/>
      <c r="D307" s="39"/>
      <c r="E307" s="9"/>
      <c r="F307" s="20"/>
      <c r="G307" s="42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25">
      <c r="A308" s="40">
        <v>45170</v>
      </c>
      <c r="B308" s="20"/>
      <c r="C308" s="13"/>
      <c r="D308" s="39"/>
      <c r="E308" s="9"/>
      <c r="F308" s="20"/>
      <c r="G308" s="42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>
        <v>45200</v>
      </c>
      <c r="B309" s="20"/>
      <c r="C309" s="13"/>
      <c r="D309" s="39"/>
      <c r="E309" s="9"/>
      <c r="F309" s="20"/>
      <c r="G309" s="42" t="str">
        <f>IF(ISBLANK(Table1[[#This Row],[EARNED]]),"",Table1[[#This Row],[EARNED]])</f>
        <v/>
      </c>
      <c r="H309" s="39"/>
      <c r="I309" s="9"/>
      <c r="J309" s="11"/>
      <c r="K309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3622047244094491" right="0.23622047244094491" top="0.74803149606299213" bottom="0.74803149606299213" header="0.31496062992125984" footer="0.31496062992125984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5" t="s">
        <v>33</v>
      </c>
      <c r="E1" s="65"/>
      <c r="F1" s="65"/>
      <c r="G1" s="65"/>
      <c r="J1" s="66" t="s">
        <v>34</v>
      </c>
      <c r="K1" s="66"/>
      <c r="L1" s="66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1.167</v>
      </c>
      <c r="B3" s="11">
        <v>1.167</v>
      </c>
      <c r="D3">
        <v>0</v>
      </c>
      <c r="E3">
        <v>0</v>
      </c>
      <c r="F3">
        <v>2</v>
      </c>
      <c r="G3" s="47">
        <f>SUMIFS(F7:F14,E7:E14,E3)+SUMIFS(D7:D66,C7:C66,F3)+D3</f>
        <v>4.0000000000000001E-3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6" t="s">
        <v>38</v>
      </c>
      <c r="J6" s="66"/>
      <c r="K6" s="66"/>
      <c r="L6" s="66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2023-05-04T07:13:33Z</dcterms:modified>
</cp:coreProperties>
</file>