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OJT\NEW DONE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2" i="1" l="1"/>
  <c r="G420" i="1" l="1"/>
  <c r="G415" i="1"/>
  <c r="G413" i="1"/>
  <c r="G410" i="1"/>
  <c r="G411" i="1"/>
  <c r="G412" i="1"/>
  <c r="G409" i="1"/>
  <c r="G403" i="1"/>
  <c r="G414" i="1"/>
  <c r="G416" i="1"/>
  <c r="G417" i="1"/>
  <c r="G418" i="1"/>
  <c r="G419" i="1"/>
  <c r="G421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396" i="1"/>
  <c r="G397" i="1"/>
  <c r="G398" i="1"/>
  <c r="G399" i="1"/>
  <c r="G400" i="1"/>
  <c r="G401" i="1"/>
  <c r="G402" i="1"/>
  <c r="A398" i="1"/>
  <c r="A399" i="1" s="1"/>
  <c r="A400" i="1" s="1"/>
  <c r="A401" i="1" s="1"/>
  <c r="A402" i="1" s="1"/>
  <c r="A403" i="1" s="1"/>
  <c r="G394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5" i="1"/>
  <c r="A384" i="1"/>
  <c r="A385" i="1" s="1"/>
  <c r="A386" i="1" s="1"/>
  <c r="A387" i="1" s="1"/>
  <c r="A388" i="1" s="1"/>
  <c r="A389" i="1" s="1"/>
  <c r="A390" i="1" s="1"/>
  <c r="A391" i="1" s="1"/>
  <c r="A392" i="1" s="1"/>
  <c r="A393" i="1" s="1"/>
  <c r="A395" i="1" s="1"/>
  <c r="G378" i="1"/>
  <c r="G372" i="1"/>
  <c r="G365" i="1"/>
  <c r="G366" i="1"/>
  <c r="G367" i="1"/>
  <c r="G368" i="1"/>
  <c r="G369" i="1"/>
  <c r="G370" i="1"/>
  <c r="G371" i="1"/>
  <c r="G373" i="1"/>
  <c r="G374" i="1"/>
  <c r="G375" i="1"/>
  <c r="G379" i="1"/>
  <c r="G380" i="1"/>
  <c r="G381" i="1"/>
  <c r="A367" i="1"/>
  <c r="A368" i="1" s="1"/>
  <c r="A369" i="1" s="1"/>
  <c r="A370" i="1" s="1"/>
  <c r="A371" i="1" s="1"/>
  <c r="A373" i="1" s="1"/>
  <c r="A374" i="1" s="1"/>
  <c r="A375" i="1" s="1"/>
  <c r="A379" i="1" s="1"/>
  <c r="A380" i="1" s="1"/>
  <c r="A381" i="1" s="1"/>
  <c r="G336" i="1"/>
  <c r="G337" i="1"/>
  <c r="G338" i="1"/>
  <c r="G339" i="1"/>
  <c r="G340" i="1"/>
  <c r="G341" i="1"/>
  <c r="G342" i="1"/>
  <c r="G343" i="1"/>
  <c r="G344" i="1"/>
  <c r="G347" i="1"/>
  <c r="G348" i="1"/>
  <c r="G351" i="1"/>
  <c r="G354" i="1"/>
  <c r="G356" i="1"/>
  <c r="G357" i="1"/>
  <c r="G362" i="1"/>
  <c r="G363" i="1"/>
  <c r="G364" i="1"/>
  <c r="A343" i="1"/>
  <c r="A344" i="1" s="1"/>
  <c r="A347" i="1" s="1"/>
  <c r="A348" i="1" s="1"/>
  <c r="A351" i="1" s="1"/>
  <c r="A354" i="1" s="1"/>
  <c r="A356" i="1" s="1"/>
  <c r="A357" i="1" s="1"/>
  <c r="A362" i="1" s="1"/>
  <c r="A363" i="1" s="1"/>
  <c r="A364" i="1" s="1"/>
  <c r="G330" i="1"/>
  <c r="G319" i="1"/>
  <c r="G320" i="1"/>
  <c r="G321" i="1"/>
  <c r="G322" i="1"/>
  <c r="G323" i="1"/>
  <c r="G327" i="1"/>
  <c r="G328" i="1"/>
  <c r="G329" i="1"/>
  <c r="G331" i="1"/>
  <c r="G332" i="1"/>
  <c r="G333" i="1"/>
  <c r="G334" i="1"/>
  <c r="G335" i="1"/>
  <c r="A321" i="1"/>
  <c r="A322" i="1" s="1"/>
  <c r="A323" i="1" s="1"/>
  <c r="A327" i="1" s="1"/>
  <c r="A328" i="1" s="1"/>
  <c r="A329" i="1" s="1"/>
  <c r="A331" i="1" s="1"/>
  <c r="A332" i="1" s="1"/>
  <c r="A333" i="1" s="1"/>
  <c r="A334" i="1" s="1"/>
  <c r="A335" i="1" s="1"/>
  <c r="G309" i="1"/>
  <c r="G304" i="1"/>
  <c r="G305" i="1"/>
  <c r="G306" i="1"/>
  <c r="G307" i="1"/>
  <c r="G308" i="1"/>
  <c r="G310" i="1"/>
  <c r="G311" i="1"/>
  <c r="G312" i="1"/>
  <c r="G313" i="1"/>
  <c r="G314" i="1"/>
  <c r="G315" i="1"/>
  <c r="G316" i="1"/>
  <c r="G318" i="1"/>
  <c r="A306" i="1"/>
  <c r="A307" i="1" s="1"/>
  <c r="A308" i="1" s="1"/>
  <c r="A310" i="1" s="1"/>
  <c r="A311" i="1" s="1"/>
  <c r="A312" i="1" s="1"/>
  <c r="A313" i="1" s="1"/>
  <c r="A314" i="1" s="1"/>
  <c r="A315" i="1" s="1"/>
  <c r="A316" i="1" s="1"/>
  <c r="A318" i="1" s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A293" i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G286" i="1"/>
  <c r="G280" i="1"/>
  <c r="G290" i="1"/>
  <c r="G276" i="1"/>
  <c r="G277" i="1"/>
  <c r="G278" i="1"/>
  <c r="G279" i="1"/>
  <c r="G281" i="1"/>
  <c r="G282" i="1"/>
  <c r="G283" i="1"/>
  <c r="G284" i="1"/>
  <c r="G285" i="1"/>
  <c r="G287" i="1"/>
  <c r="G288" i="1"/>
  <c r="G289" i="1"/>
  <c r="A278" i="1"/>
  <c r="A279" i="1" s="1"/>
  <c r="A281" i="1" s="1"/>
  <c r="A282" i="1" s="1"/>
  <c r="A283" i="1" s="1"/>
  <c r="A284" i="1" s="1"/>
  <c r="A285" i="1" s="1"/>
  <c r="A287" i="1" s="1"/>
  <c r="A288" i="1" s="1"/>
  <c r="A289" i="1" s="1"/>
  <c r="A290" i="1" s="1"/>
  <c r="G262" i="1"/>
  <c r="G263" i="1"/>
  <c r="G264" i="1"/>
  <c r="G265" i="1"/>
  <c r="G266" i="1"/>
  <c r="G267" i="1"/>
  <c r="G268" i="1"/>
  <c r="G269" i="1"/>
  <c r="G270" i="1"/>
  <c r="G272" i="1"/>
  <c r="G273" i="1"/>
  <c r="G274" i="1"/>
  <c r="G275" i="1"/>
  <c r="A264" i="1"/>
  <c r="A265" i="1" s="1"/>
  <c r="A266" i="1" s="1"/>
  <c r="A267" i="1" s="1"/>
  <c r="A268" i="1" s="1"/>
  <c r="A269" i="1" s="1"/>
  <c r="A270" i="1" s="1"/>
  <c r="A272" i="1" s="1"/>
  <c r="A273" i="1" s="1"/>
  <c r="A274" i="1" s="1"/>
  <c r="A275" i="1" s="1"/>
  <c r="G247" i="1"/>
  <c r="G248" i="1"/>
  <c r="G249" i="1"/>
  <c r="G250" i="1"/>
  <c r="G251" i="1"/>
  <c r="G252" i="1"/>
  <c r="G253" i="1"/>
  <c r="G254" i="1"/>
  <c r="G255" i="1"/>
  <c r="G256" i="1"/>
  <c r="G259" i="1"/>
  <c r="G260" i="1"/>
  <c r="G261" i="1"/>
  <c r="A249" i="1"/>
  <c r="A250" i="1" s="1"/>
  <c r="A251" i="1" s="1"/>
  <c r="A252" i="1" s="1"/>
  <c r="A253" i="1" s="1"/>
  <c r="A254" i="1" s="1"/>
  <c r="A255" i="1" s="1"/>
  <c r="A256" i="1" s="1"/>
  <c r="A259" i="1" s="1"/>
  <c r="A260" i="1" s="1"/>
  <c r="A261" i="1" s="1"/>
  <c r="G236" i="1"/>
  <c r="G232" i="1"/>
  <c r="G233" i="1"/>
  <c r="G234" i="1"/>
  <c r="G235" i="1"/>
  <c r="G237" i="1"/>
  <c r="G238" i="1"/>
  <c r="G240" i="1"/>
  <c r="G241" i="1"/>
  <c r="G242" i="1"/>
  <c r="G243" i="1"/>
  <c r="G244" i="1"/>
  <c r="G245" i="1"/>
  <c r="G246" i="1"/>
  <c r="A234" i="1"/>
  <c r="A235" i="1" s="1"/>
  <c r="A237" i="1" s="1"/>
  <c r="A238" i="1" s="1"/>
  <c r="A240" i="1" s="1"/>
  <c r="A241" i="1" s="1"/>
  <c r="A242" i="1" s="1"/>
  <c r="A243" i="1" s="1"/>
  <c r="A244" i="1" s="1"/>
  <c r="A245" i="1" s="1"/>
  <c r="A246" i="1" s="1"/>
  <c r="G217" i="1"/>
  <c r="G218" i="1"/>
  <c r="G219" i="1"/>
  <c r="G220" i="1"/>
  <c r="G221" i="1"/>
  <c r="G222" i="1"/>
  <c r="G223" i="1"/>
  <c r="G224" i="1"/>
  <c r="G225" i="1"/>
  <c r="G226" i="1"/>
  <c r="G227" i="1"/>
  <c r="G230" i="1"/>
  <c r="G231" i="1"/>
  <c r="A219" i="1"/>
  <c r="A220" i="1" s="1"/>
  <c r="A221" i="1" s="1"/>
  <c r="A222" i="1" s="1"/>
  <c r="A223" i="1" s="1"/>
  <c r="A224" i="1" s="1"/>
  <c r="A225" i="1" s="1"/>
  <c r="A226" i="1" s="1"/>
  <c r="A227" i="1" s="1"/>
  <c r="A230" i="1" s="1"/>
  <c r="A231" i="1" s="1"/>
  <c r="G209" i="1"/>
  <c r="G205" i="1"/>
  <c r="G202" i="1"/>
  <c r="G203" i="1"/>
  <c r="G204" i="1"/>
  <c r="G206" i="1"/>
  <c r="G207" i="1"/>
  <c r="G208" i="1"/>
  <c r="G210" i="1"/>
  <c r="G211" i="1"/>
  <c r="G212" i="1"/>
  <c r="G213" i="1"/>
  <c r="G214" i="1"/>
  <c r="G215" i="1"/>
  <c r="G216" i="1"/>
  <c r="A204" i="1"/>
  <c r="A206" i="1" s="1"/>
  <c r="A207" i="1" s="1"/>
  <c r="A208" i="1" s="1"/>
  <c r="A210" i="1" s="1"/>
  <c r="A211" i="1" s="1"/>
  <c r="A212" i="1" s="1"/>
  <c r="A213" i="1" s="1"/>
  <c r="A214" i="1" s="1"/>
  <c r="A215" i="1" s="1"/>
  <c r="A216" i="1" s="1"/>
  <c r="G187" i="1"/>
  <c r="G188" i="1"/>
  <c r="G189" i="1"/>
  <c r="G190" i="1"/>
  <c r="G191" i="1"/>
  <c r="G192" i="1"/>
  <c r="G193" i="1"/>
  <c r="G194" i="1"/>
  <c r="G195" i="1"/>
  <c r="G196" i="1"/>
  <c r="G199" i="1"/>
  <c r="G200" i="1"/>
  <c r="G201" i="1"/>
  <c r="A189" i="1"/>
  <c r="A190" i="1" s="1"/>
  <c r="A191" i="1" s="1"/>
  <c r="A192" i="1" s="1"/>
  <c r="A193" i="1" s="1"/>
  <c r="A194" i="1" s="1"/>
  <c r="A195" i="1" s="1"/>
  <c r="A196" i="1" s="1"/>
  <c r="A199" i="1" s="1"/>
  <c r="A200" i="1" s="1"/>
  <c r="A201" i="1" s="1"/>
  <c r="G173" i="1"/>
  <c r="G174" i="1"/>
  <c r="G175" i="1"/>
  <c r="G176" i="1"/>
  <c r="G177" i="1"/>
  <c r="G178" i="1"/>
  <c r="G179" i="1"/>
  <c r="G180" i="1"/>
  <c r="G181" i="1"/>
  <c r="G182" i="1"/>
  <c r="G184" i="1"/>
  <c r="G185" i="1"/>
  <c r="G186" i="1"/>
  <c r="A175" i="1"/>
  <c r="A176" i="1" s="1"/>
  <c r="A177" i="1" s="1"/>
  <c r="A178" i="1" s="1"/>
  <c r="A179" i="1" s="1"/>
  <c r="A180" i="1" s="1"/>
  <c r="A181" i="1" s="1"/>
  <c r="A182" i="1" s="1"/>
  <c r="A184" i="1" s="1"/>
  <c r="A185" i="1" s="1"/>
  <c r="A186" i="1" s="1"/>
  <c r="G159" i="1"/>
  <c r="G155" i="1"/>
  <c r="G156" i="1"/>
  <c r="G157" i="1"/>
  <c r="G158" i="1"/>
  <c r="G160" i="1"/>
  <c r="G161" i="1"/>
  <c r="G162" i="1"/>
  <c r="G165" i="1"/>
  <c r="G166" i="1"/>
  <c r="G167" i="1"/>
  <c r="G168" i="1"/>
  <c r="G171" i="1"/>
  <c r="G172" i="1"/>
  <c r="A157" i="1"/>
  <c r="A158" i="1" s="1"/>
  <c r="A160" i="1" s="1"/>
  <c r="A161" i="1" s="1"/>
  <c r="A162" i="1" s="1"/>
  <c r="A165" i="1" s="1"/>
  <c r="A166" i="1" s="1"/>
  <c r="A167" i="1" s="1"/>
  <c r="A168" i="1" s="1"/>
  <c r="A171" i="1" s="1"/>
  <c r="A172" i="1" s="1"/>
  <c r="G150" i="1"/>
  <c r="G141" i="1"/>
  <c r="G142" i="1"/>
  <c r="G143" i="1"/>
  <c r="G144" i="1"/>
  <c r="G145" i="1"/>
  <c r="G146" i="1"/>
  <c r="G147" i="1"/>
  <c r="G148" i="1"/>
  <c r="G149" i="1"/>
  <c r="G151" i="1"/>
  <c r="G152" i="1"/>
  <c r="G153" i="1"/>
  <c r="G154" i="1"/>
  <c r="A143" i="1"/>
  <c r="A144" i="1" s="1"/>
  <c r="A145" i="1" s="1"/>
  <c r="A146" i="1" s="1"/>
  <c r="A147" i="1" s="1"/>
  <c r="A148" i="1" s="1"/>
  <c r="A149" i="1" s="1"/>
  <c r="A151" i="1" s="1"/>
  <c r="A152" i="1" s="1"/>
  <c r="A153" i="1" s="1"/>
  <c r="A154" i="1" s="1"/>
  <c r="G121" i="1"/>
  <c r="G133" i="1"/>
  <c r="G134" i="1"/>
  <c r="G135" i="1"/>
  <c r="G136" i="1"/>
  <c r="G137" i="1"/>
  <c r="G138" i="1"/>
  <c r="G139" i="1"/>
  <c r="G140" i="1"/>
  <c r="A130" i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16" i="1"/>
  <c r="A117" i="1" s="1"/>
  <c r="A118" i="1" s="1"/>
  <c r="A119" i="1" s="1"/>
  <c r="A120" i="1" s="1"/>
  <c r="A122" i="1" s="1"/>
  <c r="A123" i="1" s="1"/>
  <c r="A124" i="1" s="1"/>
  <c r="A125" i="1" s="1"/>
  <c r="A126" i="1" s="1"/>
  <c r="A127" i="1" s="1"/>
  <c r="A102" i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76" i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62" i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49" i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G22" i="1"/>
  <c r="A20" i="1"/>
  <c r="A21" i="1" s="1"/>
  <c r="A23" i="1" s="1"/>
  <c r="A24" i="1" s="1"/>
  <c r="A25" i="1" s="1"/>
  <c r="A26" i="1" s="1"/>
  <c r="A27" i="1" s="1"/>
  <c r="A28" i="1" s="1"/>
  <c r="A29" i="1" s="1"/>
  <c r="A30" i="1" s="1"/>
  <c r="A31" i="1" s="1"/>
  <c r="G3" i="3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<sst xmlns="http://schemas.openxmlformats.org/spreadsheetml/2006/main" count="356" uniqueCount="210">
  <si>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</si>
  <si>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</si>
  <si>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</si>
  <si>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</si>
  <si>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</si>
  <si>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</si>
  <si>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</si>
  <si>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</si>
  <si>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</si>
  <si>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</si>
  <si>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</si>
  <si>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</si>
  <si>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</si>
  <si>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</si>
  <si>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</si>
  <si>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</si>
  <si>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</si>
  <si>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</si>
  <si>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</si>
  <si>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</si>
  <si>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</si>
  <si>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</si>
  <si>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</si>
  <si>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</si>
  <si>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</si>
  <si>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</si>
  <si>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</si>
  <si>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</si>
  <si>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</si>
  <si>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</si>
  <si>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</si>
  <si>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</si>
  <si>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</si>
  <si>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</si>
  <si>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</si>
  <si>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</si>
  <si>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</si>
  <si>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</si>
  <si>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</si>
  <si>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</si>
  <si>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</si>
  <si>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</si>
  <si>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CORTEZ, FIDELA</t>
  </si>
  <si>
    <t>1996</t>
  </si>
  <si>
    <t>1997</t>
  </si>
  <si>
    <t>SL (3-0-0)</t>
  </si>
  <si>
    <t>2/18,19,20 APP.</t>
  </si>
  <si>
    <t>VL (1-0-0)</t>
  </si>
  <si>
    <t>SP (1-0-0)</t>
  </si>
  <si>
    <t>SL (1-0-0)</t>
  </si>
  <si>
    <t>SL (4-0-0)</t>
  </si>
  <si>
    <t>11/ 15 - 19</t>
  </si>
  <si>
    <t>UT (0-1-10)</t>
  </si>
  <si>
    <t>FL (4-0-0)</t>
  </si>
  <si>
    <t>1998</t>
  </si>
  <si>
    <t>2/18,19,20,21</t>
  </si>
  <si>
    <t>3/18,19,20,21</t>
  </si>
  <si>
    <t>SL (2-0-0)</t>
  </si>
  <si>
    <t>7/17,18</t>
  </si>
  <si>
    <t>12/10,11,12</t>
  </si>
  <si>
    <t>VL (5-0-0)</t>
  </si>
  <si>
    <t>12/18,19,23,24,25</t>
  </si>
  <si>
    <t>1999</t>
  </si>
  <si>
    <t>8/ 12,13</t>
  </si>
  <si>
    <t>11/22,23,26,27,29</t>
  </si>
  <si>
    <t>2000</t>
  </si>
  <si>
    <t>VL (2-0-0)</t>
  </si>
  <si>
    <t>4/17,18</t>
  </si>
  <si>
    <t>8/16,17,18</t>
  </si>
  <si>
    <t>FL (3-0-0)</t>
  </si>
  <si>
    <t>2001</t>
  </si>
  <si>
    <t>SP (3-0-0)</t>
  </si>
  <si>
    <t>MOURNING L. 2/15,16,19</t>
  </si>
  <si>
    <t>UT (0-0-3)</t>
  </si>
  <si>
    <t>FL (5-0-0)</t>
  </si>
  <si>
    <t>2002</t>
  </si>
  <si>
    <t>NOV. 11-15</t>
  </si>
  <si>
    <t>UT (0-1-50)</t>
  </si>
  <si>
    <t>2003</t>
  </si>
  <si>
    <t>UT (0-5-2)</t>
  </si>
  <si>
    <t>UT (0-0-15)</t>
  </si>
  <si>
    <t>VL (4-0-0)</t>
  </si>
  <si>
    <t>12/22,23,24,26</t>
  </si>
  <si>
    <t>FL (0-4-0)</t>
  </si>
  <si>
    <t>2004</t>
  </si>
  <si>
    <t>2005</t>
  </si>
  <si>
    <t>7/ 1,2,5,6,7</t>
  </si>
  <si>
    <t>UT (0-1-25)</t>
  </si>
  <si>
    <t>UT (0-0-47)</t>
  </si>
  <si>
    <t>UT (0-0-5)</t>
  </si>
  <si>
    <t>FEB. 7-11</t>
  </si>
  <si>
    <t>ANNIV. 9/16</t>
  </si>
  <si>
    <t>10/12,13,14</t>
  </si>
  <si>
    <t>2006</t>
  </si>
  <si>
    <t>SEPT. 18-22</t>
  </si>
  <si>
    <t>9/11 ANNIV.</t>
  </si>
  <si>
    <t>UT (0-2-4)</t>
  </si>
  <si>
    <t>11/8,9,11</t>
  </si>
  <si>
    <t>2007</t>
  </si>
  <si>
    <t>UT (0-0-20)</t>
  </si>
  <si>
    <t>UT (0-0-12)</t>
  </si>
  <si>
    <t>GRAD. 3/28</t>
  </si>
  <si>
    <t>B-DAY 4/24</t>
  </si>
  <si>
    <t>SL (14-0-0)</t>
  </si>
  <si>
    <t>6/4,5</t>
  </si>
  <si>
    <t>JUN. 12-30</t>
  </si>
  <si>
    <t>UT (0-2-0)</t>
  </si>
  <si>
    <t>10/ 2,3</t>
  </si>
  <si>
    <t>10/ 15,16</t>
  </si>
  <si>
    <t>10/30,31, 11/15</t>
  </si>
  <si>
    <t>VL (9-0-0)</t>
  </si>
  <si>
    <t>11/ 6-9, 12-16</t>
  </si>
  <si>
    <t>DEC. 12-14</t>
  </si>
  <si>
    <t>2008</t>
  </si>
  <si>
    <t>GRAD. 4/3</t>
  </si>
  <si>
    <t>ANNIV. 9/11</t>
  </si>
  <si>
    <t>FL (1-0-0)</t>
  </si>
  <si>
    <t>9/12,13</t>
  </si>
  <si>
    <t>2009</t>
  </si>
  <si>
    <t>VL (10-0-0)</t>
  </si>
  <si>
    <t>SEPT. 21-25</t>
  </si>
  <si>
    <t>SEPT. 16-30</t>
  </si>
  <si>
    <t>2010</t>
  </si>
  <si>
    <t>DOMESTIC 1/20,22,24</t>
  </si>
  <si>
    <t>SL (20-0-0)</t>
  </si>
  <si>
    <t>FEB. 1-18</t>
  </si>
  <si>
    <t>UT (0-4-0)</t>
  </si>
  <si>
    <t>UT (3-4-0)</t>
  </si>
  <si>
    <t>5/ 4,5</t>
  </si>
  <si>
    <t>JUN. 21-25</t>
  </si>
  <si>
    <t>2011</t>
  </si>
  <si>
    <t>4/26,27</t>
  </si>
  <si>
    <t>UT (1-0-0)</t>
  </si>
  <si>
    <t>SL (5-0-0)</t>
  </si>
  <si>
    <t>UT (0-2-38)</t>
  </si>
  <si>
    <t>DEC. 12-16</t>
  </si>
  <si>
    <t>OCT. 17-21</t>
  </si>
  <si>
    <t>2012</t>
  </si>
  <si>
    <t>SP (2-0-0)</t>
  </si>
  <si>
    <t>PARENTAL 3/12,13</t>
  </si>
  <si>
    <t>APR. 19-13</t>
  </si>
  <si>
    <t>9/3,4</t>
  </si>
  <si>
    <t>2013</t>
  </si>
  <si>
    <t>FILIAL 2/15</t>
  </si>
  <si>
    <t>9/20,23-25</t>
  </si>
  <si>
    <t>DEC. 9-13</t>
  </si>
  <si>
    <t>2014</t>
  </si>
  <si>
    <t>AUG. 18-22</t>
  </si>
  <si>
    <t>12/11,12,22,23,26</t>
  </si>
  <si>
    <t>2015</t>
  </si>
  <si>
    <t>GRAD. 3/20</t>
  </si>
  <si>
    <t>6/17,18</t>
  </si>
  <si>
    <t>8/17,18,19</t>
  </si>
  <si>
    <t>12/21,22,27,28,29</t>
  </si>
  <si>
    <t>2016</t>
  </si>
  <si>
    <t>B-DAY 4/25</t>
  </si>
  <si>
    <t>12/16,19-22</t>
  </si>
  <si>
    <t>2017</t>
  </si>
  <si>
    <t>B-DAY 4/26</t>
  </si>
  <si>
    <t>4/19 - 5/19</t>
  </si>
  <si>
    <t>5/29 - 6/2</t>
  </si>
  <si>
    <t>11/2,3</t>
  </si>
  <si>
    <t>DEC. 18-22</t>
  </si>
  <si>
    <t>12/27,29</t>
  </si>
  <si>
    <t>2018</t>
  </si>
  <si>
    <t>FILIAL 1/18,19</t>
  </si>
  <si>
    <t>VL (3-0-00</t>
  </si>
  <si>
    <t>4/26,27,30</t>
  </si>
  <si>
    <t>FL (2-0-0)</t>
  </si>
  <si>
    <t>12/28,29</t>
  </si>
  <si>
    <t>12/12,13,14</t>
  </si>
  <si>
    <t>2019</t>
  </si>
  <si>
    <t>4/15,17,22,24</t>
  </si>
  <si>
    <t>4/29-30</t>
  </si>
  <si>
    <t>5/2,3</t>
  </si>
  <si>
    <t>9/1,2</t>
  </si>
  <si>
    <t>SL (7-0-0)</t>
  </si>
  <si>
    <t>AUG. 14-23</t>
  </si>
  <si>
    <t>OCT. 1-4</t>
  </si>
  <si>
    <t>10/14,15</t>
  </si>
  <si>
    <t>2020</t>
  </si>
  <si>
    <t>CL (5-0-0)</t>
  </si>
  <si>
    <t>CALAMITY L 1/27,30,31, 2/5,6</t>
  </si>
  <si>
    <t>DOMESTIC 6/26</t>
  </si>
  <si>
    <t>7/7,8</t>
  </si>
  <si>
    <t>9/28 - 10/9</t>
  </si>
  <si>
    <t>9/23,24</t>
  </si>
  <si>
    <t>2021</t>
  </si>
  <si>
    <t>FILIAL 1/20,21</t>
  </si>
  <si>
    <t>FILIAL O. 7/1</t>
  </si>
  <si>
    <t>SL (15-0-0)</t>
  </si>
  <si>
    <t>SEPT. 2-16</t>
  </si>
  <si>
    <t>11/26,29</t>
  </si>
  <si>
    <t>2022</t>
  </si>
  <si>
    <t>4/25 DOMESTIC.</t>
  </si>
  <si>
    <t>VL (7-0-0)</t>
  </si>
  <si>
    <t>7/7,8,11,15</t>
  </si>
  <si>
    <t>7/24,27,28,29</t>
  </si>
  <si>
    <t>2023</t>
  </si>
  <si>
    <t>SP(1-0-0)</t>
  </si>
  <si>
    <t>SL(1-0-0)</t>
  </si>
  <si>
    <t>VL(2-0-0)</t>
  </si>
  <si>
    <t>11/24,25/2022</t>
  </si>
  <si>
    <t>SL(3-0-0)</t>
  </si>
  <si>
    <t>12/12-14/2022</t>
  </si>
  <si>
    <t>SP(2-0-0)</t>
  </si>
  <si>
    <t>3/17,20/2023</t>
  </si>
  <si>
    <t>BDAY 4/24/23</t>
  </si>
  <si>
    <t>SL(2-0-0)</t>
  </si>
  <si>
    <t>4/27,28/2023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</si>
</sst>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OLE/Desktop/LEAVE-CARD/REGULAR/OJT/NEW%20DONE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39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39"/>
  <sheetViews>
    <sheetView tabSelected="1" zoomScale="110" zoomScaleNormal="110" workbookViewId="0">
      <pane ySplit="4050" topLeftCell="A413" activePane="bottomLeft"/>
      <selection activeCell="C7" sqref="C7:F7"/>
      <selection pane="bottomLeft" activeCell="K424" sqref="K42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5"/>
      <c r="G2" s="65"/>
      <c r="H2" s="28" t="s">
        <v>10</v>
      </c>
      <c r="I2" s="25"/>
      <c r="J2" s="59"/>
      <c r="K2" s="60"/>
    </row>
    <row r="3" spans="1:11" x14ac:dyDescent="0.25">
      <c r="A3" s="18" t="s">
        <v>15</v>
      </c>
      <c r="B3" s="58"/>
      <c r="C3" s="58"/>
      <c r="D3" s="22" t="s">
        <v>13</v>
      </c>
      <c r="F3" s="66"/>
      <c r="G3" s="63"/>
      <c r="H3" s="26" t="s">
        <v>11</v>
      </c>
      <c r="I3" s="26"/>
      <c r="J3" s="61"/>
      <c r="K3" s="62"/>
    </row>
    <row r="4" spans="1:11" ht="14.45" customHeight="1" x14ac:dyDescent="0.25">
      <c r="A4" s="18" t="s">
        <v>16</v>
      </c>
      <c r="B4" s="58"/>
      <c r="C4" s="58"/>
      <c r="D4" s="22" t="s">
        <v>12</v>
      </c>
      <c r="F4" s="63"/>
      <c r="G4" s="63"/>
      <c r="H4" s="26" t="s">
        <v>17</v>
      </c>
      <c r="I4" s="26"/>
      <c r="J4" s="63"/>
      <c r="K4" s="6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214.48100000000005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211.66700000000003</v>
      </c>
      <c r="J9" s="11"/>
      <c r="K9" s="20"/>
    </row>
    <row r="10" spans="1:11" x14ac:dyDescent="0.25">
      <c r="A10" s="47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35219</v>
      </c>
      <c r="B11" s="20"/>
      <c r="C11" s="13">
        <v>1.167</v>
      </c>
      <c r="D11" s="39"/>
      <c r="E11" s="9"/>
      <c r="F11" s="20"/>
      <c r="G11" s="13">
        <f>IF(ISBLANK(Table1[[#This Row],[EARNED]]),"",Table1[[#This Row],[EARNED]])</f>
        <v>1.167</v>
      </c>
      <c r="H11" s="39"/>
      <c r="I11" s="9"/>
      <c r="J11" s="11"/>
      <c r="K11" s="20"/>
    </row>
    <row r="12" spans="1:11" x14ac:dyDescent="0.25">
      <c r="A12" s="40">
        <v>35247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35278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35309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35339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35370</v>
      </c>
      <c r="B16" s="15"/>
      <c r="C16" s="13">
        <v>1.25</v>
      </c>
      <c r="D16" s="42"/>
      <c r="E16" s="9"/>
      <c r="F16" s="15"/>
      <c r="G16" s="41">
        <f>IF(ISBLANK(Table1[[#This Row],[EARNED]]),"",Table1[[#This Row],[EARNED]])</f>
        <v>1.25</v>
      </c>
      <c r="H16" s="42"/>
      <c r="I16" s="9"/>
      <c r="J16" s="12"/>
      <c r="K16" s="15"/>
    </row>
    <row r="17" spans="1:11" x14ac:dyDescent="0.25">
      <c r="A17" s="40">
        <v>35400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7" t="s">
        <v>44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35431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f>EDATE(A19,1)</f>
        <v>35462</v>
      </c>
      <c r="B20" s="20" t="s">
        <v>45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3</v>
      </c>
      <c r="I20" s="9"/>
      <c r="J20" s="11"/>
      <c r="K20" s="20" t="s">
        <v>46</v>
      </c>
    </row>
    <row r="21" spans="1:11" x14ac:dyDescent="0.25">
      <c r="A21" s="40">
        <f t="shared" ref="A21:A31" si="0">EDATE(A20,1)</f>
        <v>35490</v>
      </c>
      <c r="B21" s="20" t="s">
        <v>47</v>
      </c>
      <c r="C21" s="13">
        <v>1.25</v>
      </c>
      <c r="D21" s="39">
        <v>1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48">
        <v>45009</v>
      </c>
    </row>
    <row r="22" spans="1:11" x14ac:dyDescent="0.25">
      <c r="A22" s="40"/>
      <c r="B22" s="20" t="s">
        <v>48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8">
        <v>45016</v>
      </c>
    </row>
    <row r="23" spans="1:11" x14ac:dyDescent="0.25">
      <c r="A23" s="40">
        <f>EDATE(A21,1)</f>
        <v>35521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f t="shared" si="0"/>
        <v>35551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f t="shared" si="0"/>
        <v>35582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f t="shared" si="0"/>
        <v>35612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f t="shared" si="0"/>
        <v>35643</v>
      </c>
      <c r="B27" s="20" t="s">
        <v>49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1</v>
      </c>
      <c r="I27" s="9"/>
      <c r="J27" s="11"/>
      <c r="K27" s="48">
        <v>45150</v>
      </c>
    </row>
    <row r="28" spans="1:11" x14ac:dyDescent="0.25">
      <c r="A28" s="40">
        <f t="shared" si="0"/>
        <v>35674</v>
      </c>
      <c r="B28" s="20" t="s">
        <v>49</v>
      </c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>
        <v>1</v>
      </c>
      <c r="I28" s="9"/>
      <c r="J28" s="11"/>
      <c r="K28" s="49">
        <v>43344</v>
      </c>
    </row>
    <row r="29" spans="1:11" x14ac:dyDescent="0.25">
      <c r="A29" s="40">
        <f t="shared" si="0"/>
        <v>35704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f>EDATE(A29,1)</f>
        <v>35735</v>
      </c>
      <c r="B30" s="20" t="s">
        <v>50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4</v>
      </c>
      <c r="I30" s="9"/>
      <c r="J30" s="11"/>
      <c r="K30" s="20" t="s">
        <v>51</v>
      </c>
    </row>
    <row r="31" spans="1:11" x14ac:dyDescent="0.25">
      <c r="A31" s="40">
        <f t="shared" si="0"/>
        <v>35765</v>
      </c>
      <c r="B31" s="20" t="s">
        <v>52</v>
      </c>
      <c r="C31" s="13">
        <v>1.25</v>
      </c>
      <c r="D31" s="39">
        <v>0.14599999999999999</v>
      </c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/>
      <c r="B32" s="20" t="s">
        <v>53</v>
      </c>
      <c r="C32" s="13"/>
      <c r="D32" s="39">
        <v>4</v>
      </c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7" t="s">
        <v>54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>
        <v>35796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f>EDATE(A34,1)</f>
        <v>35827</v>
      </c>
      <c r="B35" s="20" t="s">
        <v>50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4</v>
      </c>
      <c r="I35" s="9"/>
      <c r="J35" s="11"/>
      <c r="K35" s="20" t="s">
        <v>55</v>
      </c>
    </row>
    <row r="36" spans="1:11" x14ac:dyDescent="0.25">
      <c r="A36" s="40">
        <f t="shared" ref="A36:A45" si="1">EDATE(A35,1)</f>
        <v>35855</v>
      </c>
      <c r="B36" s="20" t="s">
        <v>50</v>
      </c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>
        <v>4</v>
      </c>
      <c r="I36" s="9"/>
      <c r="J36" s="11"/>
      <c r="K36" s="20" t="s">
        <v>56</v>
      </c>
    </row>
    <row r="37" spans="1:11" x14ac:dyDescent="0.25">
      <c r="A37" s="40">
        <f t="shared" si="1"/>
        <v>35886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f t="shared" si="1"/>
        <v>35916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f t="shared" si="1"/>
        <v>35947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f t="shared" si="1"/>
        <v>35977</v>
      </c>
      <c r="B40" s="20" t="s">
        <v>57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2</v>
      </c>
      <c r="I40" s="9"/>
      <c r="J40" s="11"/>
      <c r="K40" s="20" t="s">
        <v>58</v>
      </c>
    </row>
    <row r="41" spans="1:11" x14ac:dyDescent="0.25">
      <c r="A41" s="40">
        <f t="shared" si="1"/>
        <v>36008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f t="shared" si="1"/>
        <v>36039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f t="shared" si="1"/>
        <v>36069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f t="shared" si="1"/>
        <v>36100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f t="shared" si="1"/>
        <v>36130</v>
      </c>
      <c r="B45" s="20" t="s">
        <v>45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>
        <v>3</v>
      </c>
      <c r="I45" s="9"/>
      <c r="J45" s="11"/>
      <c r="K45" s="20" t="s">
        <v>59</v>
      </c>
    </row>
    <row r="46" spans="1:11" x14ac:dyDescent="0.25">
      <c r="A46" s="40"/>
      <c r="B46" s="20" t="s">
        <v>60</v>
      </c>
      <c r="C46" s="13"/>
      <c r="D46" s="39">
        <v>5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 t="s">
        <v>61</v>
      </c>
    </row>
    <row r="47" spans="1:11" x14ac:dyDescent="0.25">
      <c r="A47" s="47" t="s">
        <v>62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36161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f>EDATE(A48,1)</f>
        <v>36192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f t="shared" ref="A50:A59" si="2">EDATE(A49,1)</f>
        <v>36220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f t="shared" si="2"/>
        <v>36251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f t="shared" si="2"/>
        <v>36281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f t="shared" si="2"/>
        <v>36312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f t="shared" si="2"/>
        <v>36342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f t="shared" si="2"/>
        <v>36373</v>
      </c>
      <c r="B55" s="20" t="s">
        <v>57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2</v>
      </c>
      <c r="I55" s="9"/>
      <c r="J55" s="11"/>
      <c r="K55" s="20" t="s">
        <v>63</v>
      </c>
    </row>
    <row r="56" spans="1:11" x14ac:dyDescent="0.25">
      <c r="A56" s="40">
        <f t="shared" si="2"/>
        <v>36404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f t="shared" si="2"/>
        <v>36434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f t="shared" si="2"/>
        <v>36465</v>
      </c>
      <c r="B58" s="20" t="s">
        <v>60</v>
      </c>
      <c r="C58" s="13">
        <v>1.25</v>
      </c>
      <c r="D58" s="39">
        <v>5</v>
      </c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 t="s">
        <v>64</v>
      </c>
    </row>
    <row r="59" spans="1:11" x14ac:dyDescent="0.25">
      <c r="A59" s="40">
        <f t="shared" si="2"/>
        <v>36495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7" t="s">
        <v>65</v>
      </c>
      <c r="B60" s="50" t="s">
        <v>32</v>
      </c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36526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f>EDATE(A61,1)</f>
        <v>36557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f t="shared" ref="A63:A72" si="3">EDATE(A62,1)</f>
        <v>36586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f t="shared" si="3"/>
        <v>36617</v>
      </c>
      <c r="B64" s="20" t="s">
        <v>66</v>
      </c>
      <c r="C64" s="13">
        <v>1.25</v>
      </c>
      <c r="D64" s="39">
        <v>2</v>
      </c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 t="s">
        <v>67</v>
      </c>
    </row>
    <row r="65" spans="1:11" x14ac:dyDescent="0.25">
      <c r="A65" s="40">
        <f t="shared" si="3"/>
        <v>36647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f t="shared" si="3"/>
        <v>36678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f t="shared" si="3"/>
        <v>36708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f t="shared" si="3"/>
        <v>36739</v>
      </c>
      <c r="B68" s="20" t="s">
        <v>45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3</v>
      </c>
      <c r="I68" s="9"/>
      <c r="J68" s="11"/>
      <c r="K68" s="20" t="s">
        <v>68</v>
      </c>
    </row>
    <row r="69" spans="1:11" x14ac:dyDescent="0.25">
      <c r="A69" s="40">
        <f t="shared" si="3"/>
        <v>36770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f t="shared" si="3"/>
        <v>36800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f>EDATE(A70,1)</f>
        <v>36831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f t="shared" si="3"/>
        <v>36861</v>
      </c>
      <c r="B72" s="20" t="s">
        <v>69</v>
      </c>
      <c r="C72" s="13">
        <v>1.25</v>
      </c>
      <c r="D72" s="39">
        <v>3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7" t="s">
        <v>70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36892</v>
      </c>
      <c r="B75" s="20" t="s">
        <v>71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72</v>
      </c>
    </row>
    <row r="76" spans="1:11" x14ac:dyDescent="0.25">
      <c r="A76" s="40">
        <f>EDATE(A75,1)</f>
        <v>36923</v>
      </c>
      <c r="B76" s="20" t="s">
        <v>47</v>
      </c>
      <c r="C76" s="13">
        <v>1.25</v>
      </c>
      <c r="D76" s="39">
        <v>1</v>
      </c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48">
        <v>44977</v>
      </c>
    </row>
    <row r="77" spans="1:11" x14ac:dyDescent="0.25">
      <c r="A77" s="40">
        <f t="shared" ref="A77:A86" si="4">EDATE(A76,1)</f>
        <v>36951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f t="shared" si="4"/>
        <v>36982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f t="shared" si="4"/>
        <v>37012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f t="shared" si="4"/>
        <v>37043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f t="shared" si="4"/>
        <v>37073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f t="shared" si="4"/>
        <v>37104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f t="shared" si="4"/>
        <v>37135</v>
      </c>
      <c r="B83" s="20" t="s">
        <v>73</v>
      </c>
      <c r="C83" s="13">
        <v>1.25</v>
      </c>
      <c r="D83" s="39">
        <v>6.0000000000000001E-3</v>
      </c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f t="shared" si="4"/>
        <v>37165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f>EDATE(A84,1)</f>
        <v>37196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f t="shared" si="4"/>
        <v>37226</v>
      </c>
      <c r="B86" s="20" t="s">
        <v>74</v>
      </c>
      <c r="C86" s="13">
        <v>1.25</v>
      </c>
      <c r="D86" s="39">
        <v>5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7" t="s">
        <v>75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37257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f>EDATE(A88,1)</f>
        <v>37288</v>
      </c>
      <c r="B89" s="20"/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/>
    </row>
    <row r="90" spans="1:11" x14ac:dyDescent="0.25">
      <c r="A90" s="40">
        <f t="shared" ref="A90:A99" si="5">EDATE(A89,1)</f>
        <v>37316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f t="shared" si="5"/>
        <v>37347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f t="shared" si="5"/>
        <v>37377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f t="shared" si="5"/>
        <v>37408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f t="shared" si="5"/>
        <v>37438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f t="shared" si="5"/>
        <v>37469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f t="shared" si="5"/>
        <v>37500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f t="shared" si="5"/>
        <v>37530</v>
      </c>
      <c r="B97" s="20" t="s">
        <v>60</v>
      </c>
      <c r="C97" s="13">
        <v>1.25</v>
      </c>
      <c r="D97" s="39">
        <v>5</v>
      </c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51" t="s">
        <v>76</v>
      </c>
    </row>
    <row r="98" spans="1:11" x14ac:dyDescent="0.25">
      <c r="A98" s="40">
        <f t="shared" si="5"/>
        <v>37561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f t="shared" si="5"/>
        <v>37591</v>
      </c>
      <c r="B99" s="20" t="s">
        <v>77</v>
      </c>
      <c r="C99" s="13">
        <v>1.25</v>
      </c>
      <c r="D99" s="39">
        <v>0.22900000000000001</v>
      </c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7" t="s">
        <v>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37622</v>
      </c>
      <c r="B101" s="20"/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/>
      <c r="I101" s="9"/>
      <c r="J101" s="11"/>
      <c r="K101" s="20"/>
    </row>
    <row r="102" spans="1:11" x14ac:dyDescent="0.25">
      <c r="A102" s="40">
        <f>EDATE(A101,1)</f>
        <v>37653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f t="shared" ref="A103:A111" si="6">EDATE(A102,1)</f>
        <v>37681</v>
      </c>
      <c r="B103" s="20" t="s">
        <v>79</v>
      </c>
      <c r="C103" s="13">
        <v>1.25</v>
      </c>
      <c r="D103" s="39">
        <v>0.629</v>
      </c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/>
    </row>
    <row r="104" spans="1:11" x14ac:dyDescent="0.25">
      <c r="A104" s="40">
        <f t="shared" si="6"/>
        <v>37712</v>
      </c>
      <c r="B104" s="20" t="s">
        <v>80</v>
      </c>
      <c r="C104" s="13">
        <v>1.25</v>
      </c>
      <c r="D104" s="39">
        <v>3.1000000000000014E-2</v>
      </c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f t="shared" si="6"/>
        <v>37742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f t="shared" si="6"/>
        <v>37773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0">
        <f t="shared" si="6"/>
        <v>37803</v>
      </c>
      <c r="B107" s="20"/>
      <c r="C107" s="13">
        <v>1.25</v>
      </c>
      <c r="D107" s="39"/>
      <c r="E107" s="9"/>
      <c r="F107" s="20"/>
      <c r="G107" s="13">
        <f>IF(ISBLANK(Table1[[#This Row],[EARNED]]),"",Table1[[#This Row],[EARNED]])</f>
        <v>1.25</v>
      </c>
      <c r="H107" s="39"/>
      <c r="I107" s="9"/>
      <c r="J107" s="11"/>
      <c r="K107" s="20"/>
    </row>
    <row r="108" spans="1:11" x14ac:dyDescent="0.25">
      <c r="A108" s="40">
        <f t="shared" si="6"/>
        <v>37834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>
        <f t="shared" si="6"/>
        <v>37865</v>
      </c>
      <c r="B109" s="20"/>
      <c r="C109" s="13">
        <v>1.25</v>
      </c>
      <c r="D109" s="39"/>
      <c r="E109" s="9"/>
      <c r="F109" s="20"/>
      <c r="G109" s="13">
        <f>IF(ISBLANK(Table1[[#This Row],[EARNED]]),"",Table1[[#This Row],[EARNED]])</f>
        <v>1.25</v>
      </c>
      <c r="H109" s="39"/>
      <c r="I109" s="9"/>
      <c r="J109" s="11"/>
      <c r="K109" s="20"/>
    </row>
    <row r="110" spans="1:11" x14ac:dyDescent="0.25">
      <c r="A110" s="40">
        <f t="shared" si="6"/>
        <v>37895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f t="shared" si="6"/>
        <v>37926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f>EDATE(A111,1)</f>
        <v>37956</v>
      </c>
      <c r="B112" s="20" t="s">
        <v>81</v>
      </c>
      <c r="C112" s="13">
        <v>1.25</v>
      </c>
      <c r="D112" s="39">
        <v>4</v>
      </c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 t="s">
        <v>82</v>
      </c>
    </row>
    <row r="113" spans="1:11" x14ac:dyDescent="0.25">
      <c r="A113" s="40"/>
      <c r="B113" s="20" t="s">
        <v>83</v>
      </c>
      <c r="C113" s="13"/>
      <c r="D113" s="39">
        <v>0.5</v>
      </c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7" t="s">
        <v>84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37987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f>EDATE(A115,1)</f>
        <v>38018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f t="shared" ref="A117:A127" si="7">EDATE(A116,1)</f>
        <v>38047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f t="shared" si="7"/>
        <v>38078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f t="shared" si="7"/>
        <v>38108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f t="shared" si="7"/>
        <v>38139</v>
      </c>
      <c r="B120" s="20" t="s">
        <v>60</v>
      </c>
      <c r="C120" s="13">
        <v>1.25</v>
      </c>
      <c r="D120" s="39">
        <v>5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20" t="s">
        <v>86</v>
      </c>
    </row>
    <row r="121" spans="1:11" x14ac:dyDescent="0.25">
      <c r="A121" s="40"/>
      <c r="B121" s="20" t="s">
        <v>87</v>
      </c>
      <c r="C121" s="13"/>
      <c r="D121" s="39">
        <v>0.17700000000000002</v>
      </c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f>EDATE(A120,1)</f>
        <v>38169</v>
      </c>
      <c r="B122" s="20" t="s">
        <v>88</v>
      </c>
      <c r="C122" s="13">
        <v>1.25</v>
      </c>
      <c r="D122" s="39">
        <v>9.8000000000000004E-2</v>
      </c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0">
        <f t="shared" si="7"/>
        <v>38200</v>
      </c>
      <c r="B123" s="20" t="s">
        <v>89</v>
      </c>
      <c r="C123" s="13">
        <v>1.25</v>
      </c>
      <c r="D123" s="39">
        <v>0.01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f t="shared" si="7"/>
        <v>38231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f t="shared" si="7"/>
        <v>38261</v>
      </c>
      <c r="B125" s="20" t="s">
        <v>80</v>
      </c>
      <c r="C125" s="13">
        <v>1.25</v>
      </c>
      <c r="D125" s="39">
        <v>3.1000000000000014E-2</v>
      </c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f t="shared" si="7"/>
        <v>38292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f t="shared" si="7"/>
        <v>38322</v>
      </c>
      <c r="B127" s="20"/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7" t="s">
        <v>85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38353</v>
      </c>
      <c r="B129" s="20" t="s">
        <v>60</v>
      </c>
      <c r="C129" s="13">
        <v>1.25</v>
      </c>
      <c r="D129" s="39">
        <v>5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51" t="s">
        <v>90</v>
      </c>
    </row>
    <row r="130" spans="1:11" x14ac:dyDescent="0.25">
      <c r="A130" s="40">
        <f>EDATE(A129,1)</f>
        <v>38384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f t="shared" ref="A131:A139" si="8">EDATE(A130,1)</f>
        <v>38412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f t="shared" si="8"/>
        <v>38443</v>
      </c>
      <c r="B132" s="15"/>
      <c r="C132" s="13">
        <v>1.25</v>
      </c>
      <c r="D132" s="42"/>
      <c r="E132" s="9"/>
      <c r="F132" s="15"/>
      <c r="G132" s="41">
        <f>IF(ISBLANK(Table1[[#This Row],[EARNED]]),"",Table1[[#This Row],[EARNED]])</f>
        <v>1.25</v>
      </c>
      <c r="H132" s="42"/>
      <c r="I132" s="9"/>
      <c r="J132" s="12"/>
      <c r="K132" s="15"/>
    </row>
    <row r="133" spans="1:11" x14ac:dyDescent="0.25">
      <c r="A133" s="40">
        <f t="shared" si="8"/>
        <v>38473</v>
      </c>
      <c r="B133" s="20"/>
      <c r="C133" s="13">
        <v>1.25</v>
      </c>
      <c r="D133" s="39"/>
      <c r="E133" s="9"/>
      <c r="F133" s="20"/>
      <c r="G133" s="41">
        <f>IF(ISBLANK(Table1[[#This Row],[EARNED]]),"",Table1[[#This Row],[EARNED]])</f>
        <v>1.25</v>
      </c>
      <c r="H133" s="39"/>
      <c r="I133" s="9"/>
      <c r="J133" s="11"/>
      <c r="K133" s="15"/>
    </row>
    <row r="134" spans="1:11" x14ac:dyDescent="0.25">
      <c r="A134" s="40">
        <f t="shared" si="8"/>
        <v>38504</v>
      </c>
      <c r="B134" s="20"/>
      <c r="C134" s="13">
        <v>1.25</v>
      </c>
      <c r="D134" s="39"/>
      <c r="E134" s="9"/>
      <c r="F134" s="20"/>
      <c r="G134" s="41">
        <f>IF(ISBLANK(Table1[[#This Row],[EARNED]]),"",Table1[[#This Row],[EARNED]])</f>
        <v>1.25</v>
      </c>
      <c r="H134" s="39"/>
      <c r="I134" s="9"/>
      <c r="J134" s="11"/>
      <c r="K134" s="15"/>
    </row>
    <row r="135" spans="1:11" x14ac:dyDescent="0.25">
      <c r="A135" s="40">
        <f t="shared" si="8"/>
        <v>38534</v>
      </c>
      <c r="B135" s="20"/>
      <c r="C135" s="13">
        <v>1.25</v>
      </c>
      <c r="D135" s="39"/>
      <c r="E135" s="9"/>
      <c r="F135" s="20"/>
      <c r="G135" s="41">
        <f>IF(ISBLANK(Table1[[#This Row],[EARNED]]),"",Table1[[#This Row],[EARNED]])</f>
        <v>1.25</v>
      </c>
      <c r="H135" s="39"/>
      <c r="I135" s="9"/>
      <c r="J135" s="11"/>
      <c r="K135" s="15"/>
    </row>
    <row r="136" spans="1:11" x14ac:dyDescent="0.25">
      <c r="A136" s="40">
        <f t="shared" si="8"/>
        <v>38565</v>
      </c>
      <c r="B136" s="20"/>
      <c r="C136" s="13">
        <v>1.25</v>
      </c>
      <c r="D136" s="39"/>
      <c r="E136" s="9"/>
      <c r="F136" s="20"/>
      <c r="G136" s="41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25">
      <c r="A137" s="40">
        <f t="shared" si="8"/>
        <v>38596</v>
      </c>
      <c r="B137" s="20" t="s">
        <v>48</v>
      </c>
      <c r="C137" s="13">
        <v>1.25</v>
      </c>
      <c r="D137" s="39"/>
      <c r="E137" s="9"/>
      <c r="F137" s="20"/>
      <c r="G137" s="41">
        <f>IF(ISBLANK(Table1[[#This Row],[EARNED]]),"",Table1[[#This Row],[EARNED]])</f>
        <v>1.25</v>
      </c>
      <c r="H137" s="39"/>
      <c r="I137" s="9"/>
      <c r="J137" s="11"/>
      <c r="K137" s="15" t="s">
        <v>91</v>
      </c>
    </row>
    <row r="138" spans="1:11" x14ac:dyDescent="0.25">
      <c r="A138" s="40">
        <f t="shared" si="8"/>
        <v>38626</v>
      </c>
      <c r="B138" s="20" t="s">
        <v>45</v>
      </c>
      <c r="C138" s="13">
        <v>1.25</v>
      </c>
      <c r="D138" s="39"/>
      <c r="E138" s="9"/>
      <c r="F138" s="20"/>
      <c r="G138" s="41">
        <f>IF(ISBLANK(Table1[[#This Row],[EARNED]]),"",Table1[[#This Row],[EARNED]])</f>
        <v>1.25</v>
      </c>
      <c r="H138" s="39">
        <v>3</v>
      </c>
      <c r="I138" s="9"/>
      <c r="J138" s="11"/>
      <c r="K138" s="15" t="s">
        <v>92</v>
      </c>
    </row>
    <row r="139" spans="1:11" x14ac:dyDescent="0.25">
      <c r="A139" s="40">
        <f t="shared" si="8"/>
        <v>38657</v>
      </c>
      <c r="B139" s="20"/>
      <c r="C139" s="13">
        <v>1.25</v>
      </c>
      <c r="D139" s="39"/>
      <c r="E139" s="9"/>
      <c r="F139" s="20"/>
      <c r="G139" s="41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25">
      <c r="A140" s="40">
        <f>EDATE(A139,1)</f>
        <v>38687</v>
      </c>
      <c r="B140" s="20"/>
      <c r="C140" s="13">
        <v>1.25</v>
      </c>
      <c r="D140" s="39"/>
      <c r="E140" s="9"/>
      <c r="F140" s="20"/>
      <c r="G140" s="41">
        <f>IF(ISBLANK(Table1[[#This Row],[EARNED]]),"",Table1[[#This Row],[EARNED]])</f>
        <v>1.25</v>
      </c>
      <c r="H140" s="39"/>
      <c r="I140" s="9"/>
      <c r="J140" s="11"/>
      <c r="K140" s="15"/>
    </row>
    <row r="141" spans="1:11" x14ac:dyDescent="0.25">
      <c r="A141" s="47" t="s">
        <v>93</v>
      </c>
      <c r="B141" s="20"/>
      <c r="C141" s="13"/>
      <c r="D141" s="39"/>
      <c r="E141" s="9"/>
      <c r="F141" s="20"/>
      <c r="G141" s="41" t="str">
        <f>IF(ISBLANK(Table1[[#This Row],[EARNED]]),"",Table1[[#This Row],[EARNED]])</f>
        <v/>
      </c>
      <c r="H141" s="39"/>
      <c r="I141" s="9"/>
      <c r="J141" s="11"/>
      <c r="K141" s="15"/>
    </row>
    <row r="142" spans="1:11" x14ac:dyDescent="0.25">
      <c r="A142" s="40">
        <v>38718</v>
      </c>
      <c r="B142" s="20"/>
      <c r="C142" s="13">
        <v>1.25</v>
      </c>
      <c r="D142" s="39"/>
      <c r="E142" s="9"/>
      <c r="F142" s="20"/>
      <c r="G142" s="41">
        <f>IF(ISBLANK(Table1[[#This Row],[EARNED]]),"",Table1[[#This Row],[EARNED]])</f>
        <v>1.25</v>
      </c>
      <c r="H142" s="39"/>
      <c r="I142" s="9"/>
      <c r="J142" s="11"/>
      <c r="K142" s="15"/>
    </row>
    <row r="143" spans="1:11" x14ac:dyDescent="0.25">
      <c r="A143" s="40">
        <f>EDATE(A142,1)</f>
        <v>38749</v>
      </c>
      <c r="B143" s="20"/>
      <c r="C143" s="13">
        <v>1.25</v>
      </c>
      <c r="D143" s="39"/>
      <c r="E143" s="9"/>
      <c r="F143" s="20"/>
      <c r="G143" s="41">
        <f>IF(ISBLANK(Table1[[#This Row],[EARNED]]),"",Table1[[#This Row],[EARNED]])</f>
        <v>1.25</v>
      </c>
      <c r="H143" s="39"/>
      <c r="I143" s="9"/>
      <c r="J143" s="11"/>
      <c r="K143" s="15"/>
    </row>
    <row r="144" spans="1:11" x14ac:dyDescent="0.25">
      <c r="A144" s="40">
        <f t="shared" ref="A144:A153" si="9">EDATE(A143,1)</f>
        <v>38777</v>
      </c>
      <c r="B144" s="20"/>
      <c r="C144" s="13">
        <v>1.25</v>
      </c>
      <c r="D144" s="39"/>
      <c r="E144" s="9"/>
      <c r="F144" s="20"/>
      <c r="G144" s="41">
        <f>IF(ISBLANK(Table1[[#This Row],[EARNED]]),"",Table1[[#This Row],[EARNED]])</f>
        <v>1.25</v>
      </c>
      <c r="H144" s="39"/>
      <c r="I144" s="9"/>
      <c r="J144" s="11"/>
      <c r="K144" s="15"/>
    </row>
    <row r="145" spans="1:11" x14ac:dyDescent="0.25">
      <c r="A145" s="40">
        <f t="shared" si="9"/>
        <v>38808</v>
      </c>
      <c r="B145" s="20"/>
      <c r="C145" s="13">
        <v>1.25</v>
      </c>
      <c r="D145" s="39"/>
      <c r="E145" s="9"/>
      <c r="F145" s="20"/>
      <c r="G145" s="41">
        <f>IF(ISBLANK(Table1[[#This Row],[EARNED]]),"",Table1[[#This Row],[EARNED]])</f>
        <v>1.25</v>
      </c>
      <c r="H145" s="39"/>
      <c r="I145" s="9"/>
      <c r="J145" s="11"/>
      <c r="K145" s="15"/>
    </row>
    <row r="146" spans="1:11" x14ac:dyDescent="0.25">
      <c r="A146" s="40">
        <f t="shared" si="9"/>
        <v>38838</v>
      </c>
      <c r="B146" s="20"/>
      <c r="C146" s="13">
        <v>1.25</v>
      </c>
      <c r="D146" s="39"/>
      <c r="E146" s="9"/>
      <c r="F146" s="20"/>
      <c r="G146" s="41">
        <f>IF(ISBLANK(Table1[[#This Row],[EARNED]]),"",Table1[[#This Row],[EARNED]])</f>
        <v>1.25</v>
      </c>
      <c r="H146" s="39"/>
      <c r="I146" s="9"/>
      <c r="J146" s="11"/>
      <c r="K146" s="15"/>
    </row>
    <row r="147" spans="1:11" x14ac:dyDescent="0.25">
      <c r="A147" s="40">
        <f t="shared" si="9"/>
        <v>38869</v>
      </c>
      <c r="B147" s="20"/>
      <c r="C147" s="13">
        <v>1.25</v>
      </c>
      <c r="D147" s="39"/>
      <c r="E147" s="9"/>
      <c r="F147" s="20"/>
      <c r="G147" s="41">
        <f>IF(ISBLANK(Table1[[#This Row],[EARNED]]),"",Table1[[#This Row],[EARNED]])</f>
        <v>1.25</v>
      </c>
      <c r="H147" s="39"/>
      <c r="I147" s="9"/>
      <c r="J147" s="11"/>
      <c r="K147" s="15"/>
    </row>
    <row r="148" spans="1:11" x14ac:dyDescent="0.25">
      <c r="A148" s="40">
        <f t="shared" si="9"/>
        <v>38899</v>
      </c>
      <c r="B148" s="20"/>
      <c r="C148" s="13">
        <v>1.25</v>
      </c>
      <c r="D148" s="39"/>
      <c r="E148" s="9"/>
      <c r="F148" s="20"/>
      <c r="G148" s="41">
        <f>IF(ISBLANK(Table1[[#This Row],[EARNED]]),"",Table1[[#This Row],[EARNED]])</f>
        <v>1.25</v>
      </c>
      <c r="H148" s="39"/>
      <c r="I148" s="9"/>
      <c r="J148" s="11"/>
      <c r="K148" s="15"/>
    </row>
    <row r="149" spans="1:11" x14ac:dyDescent="0.25">
      <c r="A149" s="40">
        <f t="shared" si="9"/>
        <v>38930</v>
      </c>
      <c r="B149" s="20" t="s">
        <v>74</v>
      </c>
      <c r="C149" s="13">
        <v>1.25</v>
      </c>
      <c r="D149" s="39">
        <v>5</v>
      </c>
      <c r="E149" s="9"/>
      <c r="F149" s="20"/>
      <c r="G149" s="41">
        <f>IF(ISBLANK(Table1[[#This Row],[EARNED]]),"",Table1[[#This Row],[EARNED]])</f>
        <v>1.25</v>
      </c>
      <c r="H149" s="39"/>
      <c r="I149" s="9"/>
      <c r="J149" s="11"/>
      <c r="K149" s="15" t="s">
        <v>94</v>
      </c>
    </row>
    <row r="150" spans="1:11" x14ac:dyDescent="0.25">
      <c r="A150" s="40"/>
      <c r="B150" s="20" t="s">
        <v>48</v>
      </c>
      <c r="C150" s="13"/>
      <c r="D150" s="39"/>
      <c r="E150" s="9"/>
      <c r="F150" s="20"/>
      <c r="G150" s="13" t="str">
        <f>IF(ISBLANK(Table1[[#This Row],[EARNED]]),"",Table1[[#This Row],[EARNED]])</f>
        <v/>
      </c>
      <c r="H150" s="39"/>
      <c r="I150" s="9"/>
      <c r="J150" s="11"/>
      <c r="K150" s="20" t="s">
        <v>95</v>
      </c>
    </row>
    <row r="151" spans="1:11" x14ac:dyDescent="0.25">
      <c r="A151" s="40">
        <f>EDATE(A149,1)</f>
        <v>38961</v>
      </c>
      <c r="B151" s="20" t="s">
        <v>96</v>
      </c>
      <c r="C151" s="13">
        <v>1.25</v>
      </c>
      <c r="D151" s="39">
        <v>0.25800000000000001</v>
      </c>
      <c r="E151" s="9"/>
      <c r="F151" s="20"/>
      <c r="G151" s="41">
        <f>IF(ISBLANK(Table1[[#This Row],[EARNED]]),"",Table1[[#This Row],[EARNED]])</f>
        <v>1.25</v>
      </c>
      <c r="H151" s="39"/>
      <c r="I151" s="9"/>
      <c r="J151" s="11"/>
      <c r="K151" s="15"/>
    </row>
    <row r="152" spans="1:11" x14ac:dyDescent="0.25">
      <c r="A152" s="40">
        <f t="shared" si="9"/>
        <v>38991</v>
      </c>
      <c r="B152" s="20"/>
      <c r="C152" s="13">
        <v>1.25</v>
      </c>
      <c r="D152" s="39"/>
      <c r="E152" s="9"/>
      <c r="F152" s="20"/>
      <c r="G152" s="41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25">
      <c r="A153" s="40">
        <f t="shared" si="9"/>
        <v>39022</v>
      </c>
      <c r="B153" s="20" t="s">
        <v>45</v>
      </c>
      <c r="C153" s="13">
        <v>1.25</v>
      </c>
      <c r="D153" s="39"/>
      <c r="E153" s="9"/>
      <c r="F153" s="20"/>
      <c r="G153" s="41">
        <f>IF(ISBLANK(Table1[[#This Row],[EARNED]]),"",Table1[[#This Row],[EARNED]])</f>
        <v>1.25</v>
      </c>
      <c r="H153" s="39">
        <v>3</v>
      </c>
      <c r="I153" s="9"/>
      <c r="J153" s="11"/>
      <c r="K153" s="15" t="s">
        <v>97</v>
      </c>
    </row>
    <row r="154" spans="1:11" x14ac:dyDescent="0.25">
      <c r="A154" s="40">
        <f>EDATE(A153,1)</f>
        <v>39052</v>
      </c>
      <c r="B154" s="20"/>
      <c r="C154" s="13">
        <v>1.25</v>
      </c>
      <c r="D154" s="39"/>
      <c r="E154" s="9"/>
      <c r="F154" s="20"/>
      <c r="G154" s="41">
        <f>IF(ISBLANK(Table1[[#This Row],[EARNED]]),"",Table1[[#This Row],[EARNED]])</f>
        <v>1.25</v>
      </c>
      <c r="H154" s="39"/>
      <c r="I154" s="9"/>
      <c r="J154" s="11"/>
      <c r="K154" s="15"/>
    </row>
    <row r="155" spans="1:11" x14ac:dyDescent="0.25">
      <c r="A155" s="47" t="s">
        <v>98</v>
      </c>
      <c r="B155" s="20"/>
      <c r="C155" s="13"/>
      <c r="D155" s="39"/>
      <c r="E155" s="9"/>
      <c r="F155" s="20"/>
      <c r="G155" s="41" t="str">
        <f>IF(ISBLANK(Table1[[#This Row],[EARNED]]),"",Table1[[#This Row],[EARNED]])</f>
        <v/>
      </c>
      <c r="H155" s="39"/>
      <c r="I155" s="9"/>
      <c r="J155" s="11"/>
      <c r="K155" s="15"/>
    </row>
    <row r="156" spans="1:11" x14ac:dyDescent="0.25">
      <c r="A156" s="40">
        <v>39083</v>
      </c>
      <c r="B156" s="20" t="s">
        <v>99</v>
      </c>
      <c r="C156" s="13">
        <v>1.25</v>
      </c>
      <c r="D156" s="39">
        <v>4.2000000000000003E-2</v>
      </c>
      <c r="E156" s="9"/>
      <c r="F156" s="20"/>
      <c r="G156" s="41">
        <f>IF(ISBLANK(Table1[[#This Row],[EARNED]]),"",Table1[[#This Row],[EARNED]])</f>
        <v>1.25</v>
      </c>
      <c r="H156" s="39"/>
      <c r="I156" s="9"/>
      <c r="J156" s="11"/>
      <c r="K156" s="15"/>
    </row>
    <row r="157" spans="1:11" x14ac:dyDescent="0.25">
      <c r="A157" s="40">
        <f>EDATE(A156,1)</f>
        <v>39114</v>
      </c>
      <c r="B157" s="20" t="s">
        <v>100</v>
      </c>
      <c r="C157" s="13">
        <v>1.25</v>
      </c>
      <c r="D157" s="39">
        <v>2.5000000000000008E-2</v>
      </c>
      <c r="E157" s="9"/>
      <c r="F157" s="20"/>
      <c r="G157" s="41">
        <f>IF(ISBLANK(Table1[[#This Row],[EARNED]]),"",Table1[[#This Row],[EARNED]])</f>
        <v>1.25</v>
      </c>
      <c r="H157" s="39"/>
      <c r="I157" s="9"/>
      <c r="J157" s="11"/>
      <c r="K157" s="15"/>
    </row>
    <row r="158" spans="1:11" x14ac:dyDescent="0.25">
      <c r="A158" s="40">
        <f t="shared" ref="A158:A172" si="10">EDATE(A157,1)</f>
        <v>39142</v>
      </c>
      <c r="B158" s="20" t="s">
        <v>48</v>
      </c>
      <c r="C158" s="13">
        <v>1.25</v>
      </c>
      <c r="D158" s="39"/>
      <c r="E158" s="9"/>
      <c r="F158" s="20"/>
      <c r="G158" s="41">
        <f>IF(ISBLANK(Table1[[#This Row],[EARNED]]),"",Table1[[#This Row],[EARNED]])</f>
        <v>1.25</v>
      </c>
      <c r="H158" s="39"/>
      <c r="I158" s="9"/>
      <c r="J158" s="11"/>
      <c r="K158" s="15" t="s">
        <v>101</v>
      </c>
    </row>
    <row r="159" spans="1:11" x14ac:dyDescent="0.25">
      <c r="A159" s="40"/>
      <c r="B159" s="20" t="s">
        <v>48</v>
      </c>
      <c r="C159" s="13"/>
      <c r="D159" s="39"/>
      <c r="E159" s="9"/>
      <c r="F159" s="20"/>
      <c r="G159" s="13" t="str">
        <f>IF(ISBLANK(Table1[[#This Row],[EARNED]]),"",Table1[[#This Row],[EARNED]])</f>
        <v/>
      </c>
      <c r="H159" s="39"/>
      <c r="I159" s="9"/>
      <c r="J159" s="11"/>
      <c r="K159" s="20" t="s">
        <v>102</v>
      </c>
    </row>
    <row r="160" spans="1:11" x14ac:dyDescent="0.25">
      <c r="A160" s="40">
        <f>EDATE(A158,1)</f>
        <v>39173</v>
      </c>
      <c r="B160" s="20"/>
      <c r="C160" s="13">
        <v>1.25</v>
      </c>
      <c r="D160" s="39"/>
      <c r="E160" s="9"/>
      <c r="F160" s="20"/>
      <c r="G160" s="41">
        <f>IF(ISBLANK(Table1[[#This Row],[EARNED]]),"",Table1[[#This Row],[EARNED]])</f>
        <v>1.25</v>
      </c>
      <c r="H160" s="39"/>
      <c r="I160" s="9"/>
      <c r="J160" s="11"/>
      <c r="K160" s="15"/>
    </row>
    <row r="161" spans="1:11" x14ac:dyDescent="0.25">
      <c r="A161" s="40">
        <f t="shared" si="10"/>
        <v>39203</v>
      </c>
      <c r="B161" s="20"/>
      <c r="C161" s="13">
        <v>1.25</v>
      </c>
      <c r="D161" s="39"/>
      <c r="E161" s="9"/>
      <c r="F161" s="20"/>
      <c r="G161" s="41">
        <f>IF(ISBLANK(Table1[[#This Row],[EARNED]]),"",Table1[[#This Row],[EARNED]])</f>
        <v>1.25</v>
      </c>
      <c r="H161" s="39"/>
      <c r="I161" s="9"/>
      <c r="J161" s="11"/>
      <c r="K161" s="15"/>
    </row>
    <row r="162" spans="1:11" x14ac:dyDescent="0.25">
      <c r="A162" s="40">
        <f t="shared" si="10"/>
        <v>39234</v>
      </c>
      <c r="B162" s="20" t="s">
        <v>57</v>
      </c>
      <c r="C162" s="13">
        <v>1.25</v>
      </c>
      <c r="D162" s="39"/>
      <c r="E162" s="9"/>
      <c r="F162" s="20"/>
      <c r="G162" s="41">
        <f>IF(ISBLANK(Table1[[#This Row],[EARNED]]),"",Table1[[#This Row],[EARNED]])</f>
        <v>1.25</v>
      </c>
      <c r="H162" s="39">
        <v>2</v>
      </c>
      <c r="I162" s="9"/>
      <c r="J162" s="11"/>
      <c r="K162" s="15" t="s">
        <v>104</v>
      </c>
    </row>
    <row r="163" spans="1:11" x14ac:dyDescent="0.25">
      <c r="A163" s="40"/>
      <c r="B163" s="20" t="s">
        <v>103</v>
      </c>
      <c r="C163" s="13"/>
      <c r="D163" s="39"/>
      <c r="E163" s="9"/>
      <c r="F163" s="20"/>
      <c r="G163" s="13"/>
      <c r="H163" s="39">
        <v>14</v>
      </c>
      <c r="I163" s="9"/>
      <c r="J163" s="11"/>
      <c r="K163" s="20" t="s">
        <v>105</v>
      </c>
    </row>
    <row r="164" spans="1:11" x14ac:dyDescent="0.25">
      <c r="A164" s="40"/>
      <c r="B164" s="20" t="s">
        <v>100</v>
      </c>
      <c r="C164" s="13"/>
      <c r="D164" s="39">
        <v>2.5000000000000008E-2</v>
      </c>
      <c r="E164" s="9"/>
      <c r="F164" s="20"/>
      <c r="G164" s="13"/>
      <c r="H164" s="39"/>
      <c r="I164" s="9"/>
      <c r="J164" s="11"/>
      <c r="K164" s="20"/>
    </row>
    <row r="165" spans="1:11" x14ac:dyDescent="0.25">
      <c r="A165" s="40">
        <f>EDATE(A162,1)</f>
        <v>39264</v>
      </c>
      <c r="B165" s="20"/>
      <c r="C165" s="13">
        <v>1.25</v>
      </c>
      <c r="D165" s="39"/>
      <c r="E165" s="9"/>
      <c r="F165" s="20"/>
      <c r="G165" s="41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f t="shared" si="10"/>
        <v>39295</v>
      </c>
      <c r="B166" s="20" t="s">
        <v>106</v>
      </c>
      <c r="C166" s="13">
        <v>1.25</v>
      </c>
      <c r="D166" s="39">
        <v>0.25</v>
      </c>
      <c r="E166" s="9"/>
      <c r="F166" s="20"/>
      <c r="G166" s="41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f t="shared" si="10"/>
        <v>39326</v>
      </c>
      <c r="B167" s="20"/>
      <c r="C167" s="13">
        <v>1.25</v>
      </c>
      <c r="D167" s="39"/>
      <c r="E167" s="9"/>
      <c r="F167" s="20"/>
      <c r="G167" s="41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f t="shared" si="10"/>
        <v>39356</v>
      </c>
      <c r="B168" s="20" t="s">
        <v>57</v>
      </c>
      <c r="C168" s="13">
        <v>1.25</v>
      </c>
      <c r="D168" s="39"/>
      <c r="E168" s="9"/>
      <c r="F168" s="20"/>
      <c r="G168" s="41">
        <f>IF(ISBLANK(Table1[[#This Row],[EARNED]]),"",Table1[[#This Row],[EARNED]])</f>
        <v>1.25</v>
      </c>
      <c r="H168" s="39">
        <v>2</v>
      </c>
      <c r="I168" s="9"/>
      <c r="J168" s="11"/>
      <c r="K168" s="20" t="s">
        <v>107</v>
      </c>
    </row>
    <row r="169" spans="1:11" x14ac:dyDescent="0.25">
      <c r="A169" s="40"/>
      <c r="B169" s="20" t="s">
        <v>57</v>
      </c>
      <c r="C169" s="13"/>
      <c r="D169" s="39"/>
      <c r="E169" s="9"/>
      <c r="F169" s="20"/>
      <c r="G169" s="13"/>
      <c r="H169" s="39">
        <v>2</v>
      </c>
      <c r="I169" s="9"/>
      <c r="J169" s="11"/>
      <c r="K169" s="20" t="s">
        <v>108</v>
      </c>
    </row>
    <row r="170" spans="1:11" x14ac:dyDescent="0.25">
      <c r="A170" s="40"/>
      <c r="B170" s="20" t="s">
        <v>69</v>
      </c>
      <c r="C170" s="13"/>
      <c r="D170" s="39">
        <v>3</v>
      </c>
      <c r="E170" s="9"/>
      <c r="F170" s="20"/>
      <c r="G170" s="13"/>
      <c r="H170" s="39"/>
      <c r="I170" s="9"/>
      <c r="J170" s="11"/>
      <c r="K170" s="20" t="s">
        <v>109</v>
      </c>
    </row>
    <row r="171" spans="1:11" x14ac:dyDescent="0.25">
      <c r="A171" s="40">
        <f>EDATE(A168,1)</f>
        <v>39387</v>
      </c>
      <c r="B171" s="20" t="s">
        <v>110</v>
      </c>
      <c r="C171" s="13">
        <v>1.25</v>
      </c>
      <c r="D171" s="39">
        <v>9</v>
      </c>
      <c r="E171" s="9"/>
      <c r="F171" s="20"/>
      <c r="G171" s="41">
        <f>IF(ISBLANK(Table1[[#This Row],[EARNED]]),"",Table1[[#This Row],[EARNED]])</f>
        <v>1.25</v>
      </c>
      <c r="H171" s="39"/>
      <c r="I171" s="9"/>
      <c r="J171" s="11"/>
      <c r="K171" s="20" t="s">
        <v>111</v>
      </c>
    </row>
    <row r="172" spans="1:11" x14ac:dyDescent="0.25">
      <c r="A172" s="40">
        <f t="shared" si="10"/>
        <v>39417</v>
      </c>
      <c r="B172" s="20" t="s">
        <v>45</v>
      </c>
      <c r="C172" s="13">
        <v>1.25</v>
      </c>
      <c r="D172" s="39"/>
      <c r="E172" s="9"/>
      <c r="F172" s="20"/>
      <c r="G172" s="41">
        <f>IF(ISBLANK(Table1[[#This Row],[EARNED]]),"",Table1[[#This Row],[EARNED]])</f>
        <v>1.25</v>
      </c>
      <c r="H172" s="39">
        <v>3</v>
      </c>
      <c r="I172" s="9"/>
      <c r="J172" s="11"/>
      <c r="K172" s="20" t="s">
        <v>112</v>
      </c>
    </row>
    <row r="173" spans="1:11" x14ac:dyDescent="0.25">
      <c r="A173" s="47" t="s">
        <v>113</v>
      </c>
      <c r="B173" s="20"/>
      <c r="C173" s="13"/>
      <c r="D173" s="39"/>
      <c r="E173" s="9"/>
      <c r="F173" s="20"/>
      <c r="G173" s="41" t="str">
        <f>IF(ISBLANK(Table1[[#This Row],[EARNED]]),"",Table1[[#This Row],[EARNED]])</f>
        <v/>
      </c>
      <c r="H173" s="39"/>
      <c r="I173" s="9"/>
      <c r="J173" s="11"/>
      <c r="K173" s="20"/>
    </row>
    <row r="174" spans="1:11" x14ac:dyDescent="0.25">
      <c r="A174" s="40">
        <v>39448</v>
      </c>
      <c r="B174" s="20"/>
      <c r="C174" s="13">
        <v>1.25</v>
      </c>
      <c r="D174" s="39"/>
      <c r="E174" s="9"/>
      <c r="F174" s="20"/>
      <c r="G174" s="41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f>EDATE(A174,1)</f>
        <v>39479</v>
      </c>
      <c r="B175" s="20"/>
      <c r="C175" s="13">
        <v>1.25</v>
      </c>
      <c r="D175" s="39"/>
      <c r="E175" s="9"/>
      <c r="F175" s="20"/>
      <c r="G175" s="41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f t="shared" ref="A176:A185" si="11">EDATE(A175,1)</f>
        <v>39508</v>
      </c>
      <c r="B176" s="20" t="s">
        <v>48</v>
      </c>
      <c r="C176" s="13">
        <v>1.25</v>
      </c>
      <c r="D176" s="39"/>
      <c r="E176" s="9"/>
      <c r="F176" s="20"/>
      <c r="G176" s="41">
        <f>IF(ISBLANK(Table1[[#This Row],[EARNED]]),"",Table1[[#This Row],[EARNED]])</f>
        <v>1.25</v>
      </c>
      <c r="H176" s="39"/>
      <c r="I176" s="9"/>
      <c r="J176" s="11"/>
      <c r="K176" s="20" t="s">
        <v>114</v>
      </c>
    </row>
    <row r="177" spans="1:11" x14ac:dyDescent="0.25">
      <c r="A177" s="40">
        <f t="shared" si="11"/>
        <v>39539</v>
      </c>
      <c r="B177" s="20" t="s">
        <v>48</v>
      </c>
      <c r="C177" s="13">
        <v>1.25</v>
      </c>
      <c r="D177" s="39"/>
      <c r="E177" s="9"/>
      <c r="F177" s="20"/>
      <c r="G177" s="41">
        <f>IF(ISBLANK(Table1[[#This Row],[EARNED]]),"",Table1[[#This Row],[EARNED]])</f>
        <v>1.25</v>
      </c>
      <c r="H177" s="39"/>
      <c r="I177" s="9"/>
      <c r="J177" s="11"/>
      <c r="K177" s="20" t="s">
        <v>102</v>
      </c>
    </row>
    <row r="178" spans="1:11" x14ac:dyDescent="0.25">
      <c r="A178" s="40">
        <f t="shared" si="11"/>
        <v>39569</v>
      </c>
      <c r="B178" s="20"/>
      <c r="C178" s="13">
        <v>1.25</v>
      </c>
      <c r="D178" s="39"/>
      <c r="E178" s="9"/>
      <c r="F178" s="20"/>
      <c r="G178" s="41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f t="shared" si="11"/>
        <v>39600</v>
      </c>
      <c r="B179" s="20"/>
      <c r="C179" s="13">
        <v>1.25</v>
      </c>
      <c r="D179" s="39"/>
      <c r="E179" s="9"/>
      <c r="F179" s="20"/>
      <c r="G179" s="41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f t="shared" si="11"/>
        <v>39630</v>
      </c>
      <c r="B180" s="20"/>
      <c r="C180" s="13">
        <v>1.25</v>
      </c>
      <c r="D180" s="39"/>
      <c r="E180" s="9"/>
      <c r="F180" s="20"/>
      <c r="G180" s="41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f t="shared" si="11"/>
        <v>39661</v>
      </c>
      <c r="B181" s="20"/>
      <c r="C181" s="13">
        <v>1.25</v>
      </c>
      <c r="D181" s="39"/>
      <c r="E181" s="9"/>
      <c r="F181" s="20"/>
      <c r="G181" s="41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f t="shared" si="11"/>
        <v>39692</v>
      </c>
      <c r="B182" s="20" t="s">
        <v>48</v>
      </c>
      <c r="C182" s="13">
        <v>1.25</v>
      </c>
      <c r="D182" s="39"/>
      <c r="E182" s="9"/>
      <c r="F182" s="20"/>
      <c r="G182" s="41">
        <f>IF(ISBLANK(Table1[[#This Row],[EARNED]]),"",Table1[[#This Row],[EARNED]])</f>
        <v>1.25</v>
      </c>
      <c r="H182" s="39"/>
      <c r="I182" s="9"/>
      <c r="J182" s="11"/>
      <c r="K182" s="20" t="s">
        <v>115</v>
      </c>
    </row>
    <row r="183" spans="1:11" x14ac:dyDescent="0.25">
      <c r="A183" s="40"/>
      <c r="B183" s="20" t="s">
        <v>57</v>
      </c>
      <c r="C183" s="13"/>
      <c r="D183" s="39"/>
      <c r="E183" s="9"/>
      <c r="F183" s="20"/>
      <c r="G183" s="13"/>
      <c r="H183" s="39">
        <v>2</v>
      </c>
      <c r="I183" s="9"/>
      <c r="J183" s="11"/>
      <c r="K183" s="20" t="s">
        <v>117</v>
      </c>
    </row>
    <row r="184" spans="1:11" x14ac:dyDescent="0.25">
      <c r="A184" s="40">
        <f>EDATE(A182,1)</f>
        <v>39722</v>
      </c>
      <c r="B184" s="20" t="s">
        <v>116</v>
      </c>
      <c r="C184" s="13">
        <v>1.25</v>
      </c>
      <c r="D184" s="39">
        <v>1</v>
      </c>
      <c r="E184" s="9"/>
      <c r="F184" s="20"/>
      <c r="G184" s="41">
        <f>IF(ISBLANK(Table1[[#This Row],[EARNED]]),"",Table1[[#This Row],[EARNED]])</f>
        <v>1.25</v>
      </c>
      <c r="H184" s="39"/>
      <c r="I184" s="9"/>
      <c r="J184" s="11"/>
      <c r="K184" s="49">
        <v>43800</v>
      </c>
    </row>
    <row r="185" spans="1:11" x14ac:dyDescent="0.25">
      <c r="A185" s="40">
        <f t="shared" si="11"/>
        <v>39753</v>
      </c>
      <c r="B185" s="20"/>
      <c r="C185" s="13">
        <v>1.25</v>
      </c>
      <c r="D185" s="39"/>
      <c r="E185" s="9"/>
      <c r="F185" s="20"/>
      <c r="G185" s="41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f>EDATE(A185,1)</f>
        <v>39783</v>
      </c>
      <c r="B186" s="20" t="s">
        <v>53</v>
      </c>
      <c r="C186" s="13">
        <v>1.25</v>
      </c>
      <c r="D186" s="39">
        <v>4</v>
      </c>
      <c r="E186" s="9"/>
      <c r="F186" s="20"/>
      <c r="G186" s="41">
        <f>IF(ISBLANK(Table1[[#This Row],[EARNED]]),"",Table1[[#This Row],[EARNED]])</f>
        <v>1.25</v>
      </c>
      <c r="H186" s="39"/>
      <c r="I186" s="9"/>
      <c r="J186" s="11"/>
      <c r="K186" s="20"/>
    </row>
    <row r="187" spans="1:11" x14ac:dyDescent="0.25">
      <c r="A187" s="47" t="s">
        <v>118</v>
      </c>
      <c r="B187" s="20"/>
      <c r="C187" s="13"/>
      <c r="D187" s="39"/>
      <c r="E187" s="9"/>
      <c r="F187" s="20"/>
      <c r="G187" s="41" t="str">
        <f>IF(ISBLANK(Table1[[#This Row],[EARNED]]),"",Table1[[#This Row],[EARNED]])</f>
        <v/>
      </c>
      <c r="H187" s="39"/>
      <c r="I187" s="9"/>
      <c r="J187" s="11"/>
      <c r="K187" s="20"/>
    </row>
    <row r="188" spans="1:11" x14ac:dyDescent="0.25">
      <c r="A188" s="40">
        <v>39814</v>
      </c>
      <c r="B188" s="20"/>
      <c r="C188" s="13">
        <v>1.25</v>
      </c>
      <c r="D188" s="39"/>
      <c r="E188" s="9"/>
      <c r="F188" s="20"/>
      <c r="G188" s="41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f>EDATE(A188,1)</f>
        <v>39845</v>
      </c>
      <c r="B189" s="20"/>
      <c r="C189" s="13">
        <v>1.25</v>
      </c>
      <c r="D189" s="39"/>
      <c r="E189" s="9"/>
      <c r="F189" s="20"/>
      <c r="G189" s="41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f t="shared" ref="A190:A201" si="12">EDATE(A189,1)</f>
        <v>39873</v>
      </c>
      <c r="B190" s="20"/>
      <c r="C190" s="13">
        <v>1.25</v>
      </c>
      <c r="D190" s="39"/>
      <c r="E190" s="9"/>
      <c r="F190" s="20"/>
      <c r="G190" s="41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f t="shared" si="12"/>
        <v>39904</v>
      </c>
      <c r="B191" s="20" t="s">
        <v>48</v>
      </c>
      <c r="C191" s="13">
        <v>1.25</v>
      </c>
      <c r="D191" s="39"/>
      <c r="E191" s="9"/>
      <c r="F191" s="20"/>
      <c r="G191" s="41">
        <f>IF(ISBLANK(Table1[[#This Row],[EARNED]]),"",Table1[[#This Row],[EARNED]])</f>
        <v>1.25</v>
      </c>
      <c r="H191" s="39"/>
      <c r="I191" s="9"/>
      <c r="J191" s="11"/>
      <c r="K191" s="20" t="s">
        <v>102</v>
      </c>
    </row>
    <row r="192" spans="1:11" x14ac:dyDescent="0.25">
      <c r="A192" s="40">
        <f t="shared" si="12"/>
        <v>39934</v>
      </c>
      <c r="B192" s="20"/>
      <c r="C192" s="13">
        <v>1.25</v>
      </c>
      <c r="D192" s="39"/>
      <c r="E192" s="9"/>
      <c r="F192" s="20"/>
      <c r="G192" s="41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f t="shared" si="12"/>
        <v>39965</v>
      </c>
      <c r="B193" s="20"/>
      <c r="C193" s="13">
        <v>1.25</v>
      </c>
      <c r="D193" s="39"/>
      <c r="E193" s="9"/>
      <c r="F193" s="20"/>
      <c r="G193" s="41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f t="shared" si="12"/>
        <v>39995</v>
      </c>
      <c r="B194" s="20"/>
      <c r="C194" s="13">
        <v>1.25</v>
      </c>
      <c r="D194" s="39"/>
      <c r="E194" s="9"/>
      <c r="F194" s="20"/>
      <c r="G194" s="41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f t="shared" si="12"/>
        <v>40026</v>
      </c>
      <c r="B195" s="20"/>
      <c r="C195" s="13">
        <v>1.25</v>
      </c>
      <c r="D195" s="39"/>
      <c r="E195" s="9"/>
      <c r="F195" s="20"/>
      <c r="G195" s="41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0">
        <f t="shared" si="12"/>
        <v>40057</v>
      </c>
      <c r="B196" s="20" t="s">
        <v>49</v>
      </c>
      <c r="C196" s="13">
        <v>1.25</v>
      </c>
      <c r="D196" s="39"/>
      <c r="E196" s="9"/>
      <c r="F196" s="20"/>
      <c r="G196" s="41">
        <f>IF(ISBLANK(Table1[[#This Row],[EARNED]]),"",Table1[[#This Row],[EARNED]])</f>
        <v>1.25</v>
      </c>
      <c r="H196" s="39">
        <v>1</v>
      </c>
      <c r="I196" s="9"/>
      <c r="J196" s="11"/>
      <c r="K196" s="48">
        <v>45180</v>
      </c>
    </row>
    <row r="197" spans="1:11" x14ac:dyDescent="0.25">
      <c r="A197" s="40"/>
      <c r="B197" s="20" t="s">
        <v>74</v>
      </c>
      <c r="C197" s="13"/>
      <c r="D197" s="39">
        <v>5</v>
      </c>
      <c r="E197" s="9"/>
      <c r="F197" s="20"/>
      <c r="G197" s="13"/>
      <c r="H197" s="39"/>
      <c r="I197" s="9"/>
      <c r="J197" s="11"/>
      <c r="K197" s="20" t="s">
        <v>120</v>
      </c>
    </row>
    <row r="198" spans="1:11" x14ac:dyDescent="0.25">
      <c r="A198" s="40"/>
      <c r="B198" s="20" t="s">
        <v>119</v>
      </c>
      <c r="C198" s="13"/>
      <c r="D198" s="39">
        <v>10</v>
      </c>
      <c r="E198" s="9"/>
      <c r="F198" s="20"/>
      <c r="G198" s="13"/>
      <c r="H198" s="39"/>
      <c r="I198" s="9"/>
      <c r="J198" s="11"/>
      <c r="K198" s="20" t="s">
        <v>121</v>
      </c>
    </row>
    <row r="199" spans="1:11" x14ac:dyDescent="0.25">
      <c r="A199" s="40">
        <f>EDATE(A196,1)</f>
        <v>40087</v>
      </c>
      <c r="B199" s="20"/>
      <c r="C199" s="13">
        <v>1.25</v>
      </c>
      <c r="D199" s="39"/>
      <c r="E199" s="9"/>
      <c r="F199" s="20"/>
      <c r="G199" s="41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f>EDATE(A199,1)</f>
        <v>40118</v>
      </c>
      <c r="B200" s="15"/>
      <c r="C200" s="13">
        <v>1.25</v>
      </c>
      <c r="D200" s="42"/>
      <c r="E200" s="53"/>
      <c r="F200" s="15"/>
      <c r="G200" s="41">
        <f>IF(ISBLANK(Table1[[#This Row],[EARNED]]),"",Table1[[#This Row],[EARNED]])</f>
        <v>1.25</v>
      </c>
      <c r="H200" s="42"/>
      <c r="I200" s="53"/>
      <c r="J200" s="12"/>
      <c r="K200" s="15"/>
    </row>
    <row r="201" spans="1:11" x14ac:dyDescent="0.25">
      <c r="A201" s="40">
        <f t="shared" si="12"/>
        <v>40148</v>
      </c>
      <c r="B201" s="20"/>
      <c r="C201" s="13">
        <v>1.25</v>
      </c>
      <c r="D201" s="39"/>
      <c r="E201" s="9"/>
      <c r="F201" s="20"/>
      <c r="G201" s="41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7" t="s">
        <v>122</v>
      </c>
      <c r="B202" s="20"/>
      <c r="C202" s="13"/>
      <c r="D202" s="39"/>
      <c r="E202" s="9"/>
      <c r="F202" s="20"/>
      <c r="G202" s="41" t="str">
        <f>IF(ISBLANK(Table1[[#This Row],[EARNED]]),"",Table1[[#This Row],[EARNED]])</f>
        <v/>
      </c>
      <c r="H202" s="39"/>
      <c r="I202" s="9"/>
      <c r="J202" s="11"/>
      <c r="K202" s="20"/>
    </row>
    <row r="203" spans="1:11" x14ac:dyDescent="0.25">
      <c r="A203" s="40">
        <v>40179</v>
      </c>
      <c r="B203" s="20" t="s">
        <v>71</v>
      </c>
      <c r="C203" s="13">
        <v>1.25</v>
      </c>
      <c r="D203" s="39"/>
      <c r="E203" s="9"/>
      <c r="F203" s="20"/>
      <c r="G203" s="41">
        <f>IF(ISBLANK(Table1[[#This Row],[EARNED]]),"",Table1[[#This Row],[EARNED]])</f>
        <v>1.25</v>
      </c>
      <c r="H203" s="39"/>
      <c r="I203" s="9"/>
      <c r="J203" s="11"/>
      <c r="K203" s="20" t="s">
        <v>123</v>
      </c>
    </row>
    <row r="204" spans="1:11" x14ac:dyDescent="0.25">
      <c r="A204" s="40">
        <f>EDATE(A203,1)</f>
        <v>40210</v>
      </c>
      <c r="B204" s="20" t="s">
        <v>124</v>
      </c>
      <c r="C204" s="13">
        <v>1.25</v>
      </c>
      <c r="D204" s="39"/>
      <c r="E204" s="9"/>
      <c r="F204" s="20"/>
      <c r="G204" s="41">
        <f>IF(ISBLANK(Table1[[#This Row],[EARNED]]),"",Table1[[#This Row],[EARNED]])</f>
        <v>1.25</v>
      </c>
      <c r="H204" s="39">
        <v>20</v>
      </c>
      <c r="I204" s="9"/>
      <c r="J204" s="11"/>
      <c r="K204" s="20" t="s">
        <v>125</v>
      </c>
    </row>
    <row r="205" spans="1:11" x14ac:dyDescent="0.25">
      <c r="A205" s="40"/>
      <c r="B205" s="20" t="s">
        <v>116</v>
      </c>
      <c r="C205" s="13"/>
      <c r="D205" s="39">
        <v>1</v>
      </c>
      <c r="E205" s="9"/>
      <c r="F205" s="20"/>
      <c r="G205" s="13" t="str">
        <f>IF(ISBLANK(Table1[[#This Row],[EARNED]]),"",Table1[[#This Row],[EARNED]])</f>
        <v/>
      </c>
      <c r="H205" s="39"/>
      <c r="I205" s="9"/>
      <c r="J205" s="11"/>
      <c r="K205" s="20"/>
    </row>
    <row r="206" spans="1:11" x14ac:dyDescent="0.25">
      <c r="A206" s="40">
        <f>EDATE(A204,1)</f>
        <v>40238</v>
      </c>
      <c r="B206" s="20" t="s">
        <v>126</v>
      </c>
      <c r="C206" s="13">
        <v>1.25</v>
      </c>
      <c r="D206" s="39">
        <v>0.5</v>
      </c>
      <c r="E206" s="9"/>
      <c r="F206" s="20"/>
      <c r="G206" s="41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f t="shared" ref="A207:A216" si="13">EDATE(A206,1)</f>
        <v>40269</v>
      </c>
      <c r="B207" s="20" t="s">
        <v>126</v>
      </c>
      <c r="C207" s="13">
        <v>1.25</v>
      </c>
      <c r="D207" s="39"/>
      <c r="E207" s="9"/>
      <c r="F207" s="20"/>
      <c r="G207" s="41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f t="shared" si="13"/>
        <v>40299</v>
      </c>
      <c r="B208" s="20" t="s">
        <v>57</v>
      </c>
      <c r="C208" s="13">
        <v>1.25</v>
      </c>
      <c r="D208" s="39"/>
      <c r="E208" s="9"/>
      <c r="F208" s="20"/>
      <c r="G208" s="41">
        <f>IF(ISBLANK(Table1[[#This Row],[EARNED]]),"",Table1[[#This Row],[EARNED]])</f>
        <v>1.25</v>
      </c>
      <c r="H208" s="39">
        <v>2</v>
      </c>
      <c r="I208" s="9"/>
      <c r="J208" s="11"/>
      <c r="K208" s="20" t="s">
        <v>128</v>
      </c>
    </row>
    <row r="209" spans="1:11" x14ac:dyDescent="0.25">
      <c r="A209" s="40"/>
      <c r="B209" s="20" t="s">
        <v>127</v>
      </c>
      <c r="C209" s="13"/>
      <c r="D209" s="39">
        <v>3.5</v>
      </c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f>EDATE(A208,1)</f>
        <v>40330</v>
      </c>
      <c r="B210" s="20" t="s">
        <v>74</v>
      </c>
      <c r="C210" s="13">
        <v>1.25</v>
      </c>
      <c r="D210" s="39">
        <v>5</v>
      </c>
      <c r="E210" s="9"/>
      <c r="F210" s="20"/>
      <c r="G210" s="41">
        <f>IF(ISBLANK(Table1[[#This Row],[EARNED]]),"",Table1[[#This Row],[EARNED]])</f>
        <v>1.25</v>
      </c>
      <c r="H210" s="39"/>
      <c r="I210" s="9"/>
      <c r="J210" s="11"/>
      <c r="K210" s="20" t="s">
        <v>129</v>
      </c>
    </row>
    <row r="211" spans="1:11" x14ac:dyDescent="0.25">
      <c r="A211" s="40">
        <f t="shared" si="13"/>
        <v>40360</v>
      </c>
      <c r="B211" s="15" t="s">
        <v>116</v>
      </c>
      <c r="C211" s="13">
        <v>1.25</v>
      </c>
      <c r="D211" s="42">
        <v>1</v>
      </c>
      <c r="E211" s="53"/>
      <c r="F211" s="15"/>
      <c r="G211" s="41">
        <f>IF(ISBLANK(Table1[[#This Row],[EARNED]]),"",Table1[[#This Row],[EARNED]])</f>
        <v>1.25</v>
      </c>
      <c r="H211" s="42"/>
      <c r="I211" s="53"/>
      <c r="J211" s="12"/>
      <c r="K211" s="54">
        <v>44013</v>
      </c>
    </row>
    <row r="212" spans="1:11" x14ac:dyDescent="0.25">
      <c r="A212" s="40">
        <f t="shared" si="13"/>
        <v>40391</v>
      </c>
      <c r="B212" s="20"/>
      <c r="C212" s="13">
        <v>1.25</v>
      </c>
      <c r="D212" s="39"/>
      <c r="E212" s="9"/>
      <c r="F212" s="20"/>
      <c r="G212" s="41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f t="shared" si="13"/>
        <v>40422</v>
      </c>
      <c r="B213" s="20"/>
      <c r="C213" s="13">
        <v>1.25</v>
      </c>
      <c r="D213" s="39"/>
      <c r="E213" s="9"/>
      <c r="F213" s="20"/>
      <c r="G213" s="41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f t="shared" si="13"/>
        <v>40452</v>
      </c>
      <c r="B214" s="20"/>
      <c r="C214" s="13">
        <v>1.25</v>
      </c>
      <c r="D214" s="39"/>
      <c r="E214" s="9"/>
      <c r="F214" s="20"/>
      <c r="G214" s="41">
        <f>IF(ISBLANK(Table1[[#This Row],[EARNED]]),"",Table1[[#This Row],[EARNED]])</f>
        <v>1.25</v>
      </c>
      <c r="H214" s="39"/>
      <c r="I214" s="9"/>
      <c r="J214" s="11"/>
      <c r="K214" s="20"/>
    </row>
    <row r="215" spans="1:11" x14ac:dyDescent="0.25">
      <c r="A215" s="40">
        <f t="shared" si="13"/>
        <v>40483</v>
      </c>
      <c r="B215" s="20"/>
      <c r="C215" s="13">
        <v>1.25</v>
      </c>
      <c r="D215" s="39"/>
      <c r="E215" s="9"/>
      <c r="F215" s="20"/>
      <c r="G215" s="41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f t="shared" si="13"/>
        <v>40513</v>
      </c>
      <c r="B216" s="20"/>
      <c r="C216" s="13">
        <v>1.25</v>
      </c>
      <c r="D216" s="39"/>
      <c r="E216" s="9"/>
      <c r="F216" s="20"/>
      <c r="G216" s="41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7" t="s">
        <v>130</v>
      </c>
      <c r="B217" s="20"/>
      <c r="C217" s="13"/>
      <c r="D217" s="39"/>
      <c r="E217" s="9"/>
      <c r="F217" s="20"/>
      <c r="G217" s="41" t="str">
        <f>IF(ISBLANK(Table1[[#This Row],[EARNED]]),"",Table1[[#This Row],[EARNED]])</f>
        <v/>
      </c>
      <c r="H217" s="39"/>
      <c r="I217" s="9"/>
      <c r="J217" s="11"/>
      <c r="K217" s="20"/>
    </row>
    <row r="218" spans="1:11" x14ac:dyDescent="0.25">
      <c r="A218" s="52">
        <v>40544</v>
      </c>
      <c r="B218" s="15"/>
      <c r="C218" s="41">
        <v>1.25</v>
      </c>
      <c r="D218" s="42"/>
      <c r="E218" s="53"/>
      <c r="F218" s="15"/>
      <c r="G218" s="41">
        <f>IF(ISBLANK(Table1[[#This Row],[EARNED]]),"",Table1[[#This Row],[EARNED]])</f>
        <v>1.25</v>
      </c>
      <c r="H218" s="42"/>
      <c r="I218" s="53"/>
      <c r="J218" s="12"/>
      <c r="K218" s="15"/>
    </row>
    <row r="219" spans="1:11" x14ac:dyDescent="0.25">
      <c r="A219" s="40">
        <f>EDATE(A218,1)</f>
        <v>40575</v>
      </c>
      <c r="B219" s="20"/>
      <c r="C219" s="41">
        <v>1.25</v>
      </c>
      <c r="D219" s="39"/>
      <c r="E219" s="9"/>
      <c r="F219" s="20"/>
      <c r="G219" s="41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f t="shared" ref="A220:A227" si="14">EDATE(A219,1)</f>
        <v>40603</v>
      </c>
      <c r="B220" s="20"/>
      <c r="C220" s="41">
        <v>1.25</v>
      </c>
      <c r="D220" s="39"/>
      <c r="E220" s="9"/>
      <c r="F220" s="20"/>
      <c r="G220" s="41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f t="shared" si="14"/>
        <v>40634</v>
      </c>
      <c r="B221" s="20" t="s">
        <v>57</v>
      </c>
      <c r="C221" s="41">
        <v>1.25</v>
      </c>
      <c r="D221" s="39"/>
      <c r="E221" s="9"/>
      <c r="F221" s="20"/>
      <c r="G221" s="41">
        <f>IF(ISBLANK(Table1[[#This Row],[EARNED]]),"",Table1[[#This Row],[EARNED]])</f>
        <v>1.25</v>
      </c>
      <c r="H221" s="39">
        <v>2</v>
      </c>
      <c r="I221" s="9"/>
      <c r="J221" s="11"/>
      <c r="K221" s="20" t="s">
        <v>131</v>
      </c>
    </row>
    <row r="222" spans="1:11" x14ac:dyDescent="0.25">
      <c r="A222" s="40">
        <f t="shared" si="14"/>
        <v>40664</v>
      </c>
      <c r="B222" s="15"/>
      <c r="C222" s="41">
        <v>1.25</v>
      </c>
      <c r="D222" s="42"/>
      <c r="E222" s="53"/>
      <c r="F222" s="15"/>
      <c r="G222" s="41">
        <f>IF(ISBLANK(Table1[[#This Row],[EARNED]]),"",Table1[[#This Row],[EARNED]])</f>
        <v>1.25</v>
      </c>
      <c r="H222" s="42"/>
      <c r="I222" s="53"/>
      <c r="J222" s="12"/>
      <c r="K222" s="15"/>
    </row>
    <row r="223" spans="1:11" x14ac:dyDescent="0.25">
      <c r="A223" s="40">
        <f t="shared" si="14"/>
        <v>40695</v>
      </c>
      <c r="B223" s="20"/>
      <c r="C223" s="41">
        <v>1.25</v>
      </c>
      <c r="D223" s="39"/>
      <c r="E223" s="9"/>
      <c r="F223" s="20"/>
      <c r="G223" s="41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f t="shared" si="14"/>
        <v>40725</v>
      </c>
      <c r="B224" s="20" t="s">
        <v>132</v>
      </c>
      <c r="C224" s="41">
        <v>1.25</v>
      </c>
      <c r="D224" s="39">
        <v>1</v>
      </c>
      <c r="E224" s="9"/>
      <c r="F224" s="20"/>
      <c r="G224" s="41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f t="shared" si="14"/>
        <v>40756</v>
      </c>
      <c r="B225" s="20" t="s">
        <v>126</v>
      </c>
      <c r="C225" s="41">
        <v>1.25</v>
      </c>
      <c r="D225" s="39">
        <v>0.4</v>
      </c>
      <c r="E225" s="9"/>
      <c r="F225" s="20"/>
      <c r="G225" s="41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f t="shared" si="14"/>
        <v>40787</v>
      </c>
      <c r="B226" s="20"/>
      <c r="C226" s="41">
        <v>1.25</v>
      </c>
      <c r="D226" s="39"/>
      <c r="E226" s="9"/>
      <c r="F226" s="20"/>
      <c r="G226" s="41">
        <f>IF(ISBLANK(Table1[[#This Row],[EARNED]]),"",Table1[[#This Row],[EARNED]])</f>
        <v>1.25</v>
      </c>
      <c r="H226" s="39"/>
      <c r="I226" s="9"/>
      <c r="J226" s="11"/>
      <c r="K226" s="20"/>
    </row>
    <row r="227" spans="1:11" x14ac:dyDescent="0.25">
      <c r="A227" s="40">
        <f t="shared" si="14"/>
        <v>40817</v>
      </c>
      <c r="B227" s="20" t="s">
        <v>74</v>
      </c>
      <c r="C227" s="41">
        <v>1.25</v>
      </c>
      <c r="D227" s="39">
        <v>5</v>
      </c>
      <c r="E227" s="9"/>
      <c r="F227" s="20"/>
      <c r="G227" s="41">
        <f>IF(ISBLANK(Table1[[#This Row],[EARNED]]),"",Table1[[#This Row],[EARNED]])</f>
        <v>1.25</v>
      </c>
      <c r="H227" s="39"/>
      <c r="I227" s="9"/>
      <c r="J227" s="11"/>
      <c r="K227" s="51" t="s">
        <v>135</v>
      </c>
    </row>
    <row r="228" spans="1:11" x14ac:dyDescent="0.25">
      <c r="A228" s="40"/>
      <c r="B228" s="20" t="s">
        <v>133</v>
      </c>
      <c r="C228" s="13"/>
      <c r="D228" s="39"/>
      <c r="E228" s="9"/>
      <c r="F228" s="20"/>
      <c r="G228" s="13"/>
      <c r="H228" s="39">
        <v>5</v>
      </c>
      <c r="I228" s="9"/>
      <c r="J228" s="11"/>
      <c r="K228" s="20" t="s">
        <v>136</v>
      </c>
    </row>
    <row r="229" spans="1:11" x14ac:dyDescent="0.25">
      <c r="A229" s="40"/>
      <c r="B229" s="20" t="s">
        <v>134</v>
      </c>
      <c r="C229" s="13"/>
      <c r="D229" s="39">
        <v>0.32900000000000001</v>
      </c>
      <c r="E229" s="9"/>
      <c r="F229" s="20"/>
      <c r="G229" s="13"/>
      <c r="H229" s="39"/>
      <c r="I229" s="9"/>
      <c r="J229" s="11"/>
      <c r="K229" s="20"/>
    </row>
    <row r="230" spans="1:11" x14ac:dyDescent="0.25">
      <c r="A230" s="40">
        <f>EDATE(A227,1)</f>
        <v>40848</v>
      </c>
      <c r="B230" s="20"/>
      <c r="C230" s="41">
        <v>1.25</v>
      </c>
      <c r="D230" s="39"/>
      <c r="E230" s="9"/>
      <c r="F230" s="20"/>
      <c r="G230" s="41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f>EDATE(A230,1)</f>
        <v>40878</v>
      </c>
      <c r="B231" s="20"/>
      <c r="C231" s="41">
        <v>1.25</v>
      </c>
      <c r="D231" s="39"/>
      <c r="E231" s="9"/>
      <c r="F231" s="20"/>
      <c r="G231" s="41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7" t="s">
        <v>137</v>
      </c>
      <c r="B232" s="20"/>
      <c r="C232" s="13"/>
      <c r="D232" s="39"/>
      <c r="E232" s="9"/>
      <c r="F232" s="20"/>
      <c r="G232" s="41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>
        <v>40909</v>
      </c>
      <c r="B233" s="20"/>
      <c r="C233" s="13">
        <v>1.25</v>
      </c>
      <c r="D233" s="39"/>
      <c r="E233" s="9"/>
      <c r="F233" s="20"/>
      <c r="G233" s="41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f>EDATE(A233,1)</f>
        <v>40940</v>
      </c>
      <c r="B234" s="20" t="s">
        <v>138</v>
      </c>
      <c r="C234" s="13">
        <v>1.25</v>
      </c>
      <c r="D234" s="39"/>
      <c r="E234" s="9"/>
      <c r="F234" s="20"/>
      <c r="G234" s="41">
        <f>IF(ISBLANK(Table1[[#This Row],[EARNED]]),"",Table1[[#This Row],[EARNED]])</f>
        <v>1.25</v>
      </c>
      <c r="H234" s="39"/>
      <c r="I234" s="9"/>
      <c r="J234" s="11"/>
      <c r="K234" s="20" t="s">
        <v>139</v>
      </c>
    </row>
    <row r="235" spans="1:11" x14ac:dyDescent="0.25">
      <c r="A235" s="40">
        <f t="shared" ref="A235:A246" si="15">EDATE(A234,1)</f>
        <v>40969</v>
      </c>
      <c r="B235" s="20" t="s">
        <v>74</v>
      </c>
      <c r="C235" s="13">
        <v>1.25</v>
      </c>
      <c r="D235" s="39">
        <v>5</v>
      </c>
      <c r="E235" s="9"/>
      <c r="F235" s="20"/>
      <c r="G235" s="41">
        <f>IF(ISBLANK(Table1[[#This Row],[EARNED]]),"",Table1[[#This Row],[EARNED]])</f>
        <v>1.25</v>
      </c>
      <c r="H235" s="39"/>
      <c r="I235" s="9"/>
      <c r="J235" s="11"/>
      <c r="K235" s="20" t="s">
        <v>140</v>
      </c>
    </row>
    <row r="236" spans="1:11" x14ac:dyDescent="0.25">
      <c r="A236" s="40"/>
      <c r="B236" s="20" t="s">
        <v>48</v>
      </c>
      <c r="C236" s="13"/>
      <c r="D236" s="39"/>
      <c r="E236" s="9"/>
      <c r="F236" s="20"/>
      <c r="G236" s="13" t="str">
        <f>IF(ISBLANK(Table1[[#This Row],[EARNED]]),"",Table1[[#This Row],[EARNED]])</f>
        <v/>
      </c>
      <c r="H236" s="39"/>
      <c r="I236" s="9"/>
      <c r="J236" s="11"/>
      <c r="K236" s="20" t="s">
        <v>102</v>
      </c>
    </row>
    <row r="237" spans="1:11" x14ac:dyDescent="0.25">
      <c r="A237" s="40">
        <f>EDATE(A235,1)</f>
        <v>41000</v>
      </c>
      <c r="B237" s="20"/>
      <c r="C237" s="13">
        <v>1.25</v>
      </c>
      <c r="D237" s="39"/>
      <c r="E237" s="9"/>
      <c r="F237" s="20"/>
      <c r="G237" s="41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f t="shared" si="15"/>
        <v>41030</v>
      </c>
      <c r="B238" s="20" t="s">
        <v>48</v>
      </c>
      <c r="C238" s="13">
        <v>1.25</v>
      </c>
      <c r="D238" s="39"/>
      <c r="E238" s="9"/>
      <c r="F238" s="20"/>
      <c r="G238" s="41">
        <f>IF(ISBLANK(Table1[[#This Row],[EARNED]]),"",Table1[[#This Row],[EARNED]])</f>
        <v>1.25</v>
      </c>
      <c r="H238" s="39"/>
      <c r="I238" s="9"/>
      <c r="J238" s="11"/>
      <c r="K238" s="49">
        <v>44317</v>
      </c>
    </row>
    <row r="239" spans="1:11" x14ac:dyDescent="0.25">
      <c r="A239" s="40"/>
      <c r="B239" s="20" t="s">
        <v>116</v>
      </c>
      <c r="C239" s="13"/>
      <c r="D239" s="39">
        <v>1</v>
      </c>
      <c r="E239" s="9"/>
      <c r="F239" s="20"/>
      <c r="G239" s="13"/>
      <c r="H239" s="39"/>
      <c r="I239" s="9"/>
      <c r="J239" s="11"/>
      <c r="K239" s="20"/>
    </row>
    <row r="240" spans="1:11" x14ac:dyDescent="0.25">
      <c r="A240" s="40">
        <f>EDATE(A238,1)</f>
        <v>41061</v>
      </c>
      <c r="B240" s="20"/>
      <c r="C240" s="13">
        <v>1.25</v>
      </c>
      <c r="D240" s="39"/>
      <c r="E240" s="9"/>
      <c r="F240" s="20"/>
      <c r="G240" s="41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f t="shared" si="15"/>
        <v>41091</v>
      </c>
      <c r="B241" s="20"/>
      <c r="C241" s="13">
        <v>1.25</v>
      </c>
      <c r="D241" s="39"/>
      <c r="E241" s="9"/>
      <c r="F241" s="20"/>
      <c r="G241" s="41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>
        <f t="shared" si="15"/>
        <v>41122</v>
      </c>
      <c r="B242" s="20"/>
      <c r="C242" s="13">
        <v>1.25</v>
      </c>
      <c r="D242" s="39"/>
      <c r="E242" s="9"/>
      <c r="F242" s="20"/>
      <c r="G242" s="41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f t="shared" si="15"/>
        <v>41153</v>
      </c>
      <c r="B243" s="20" t="s">
        <v>57</v>
      </c>
      <c r="C243" s="13">
        <v>1.25</v>
      </c>
      <c r="D243" s="39"/>
      <c r="E243" s="9"/>
      <c r="F243" s="20"/>
      <c r="G243" s="41">
        <f>IF(ISBLANK(Table1[[#This Row],[EARNED]]),"",Table1[[#This Row],[EARNED]])</f>
        <v>1.25</v>
      </c>
      <c r="H243" s="39">
        <v>2</v>
      </c>
      <c r="I243" s="9"/>
      <c r="J243" s="11"/>
      <c r="K243" s="20" t="s">
        <v>141</v>
      </c>
    </row>
    <row r="244" spans="1:11" x14ac:dyDescent="0.25">
      <c r="A244" s="40">
        <f t="shared" si="15"/>
        <v>41183</v>
      </c>
      <c r="B244" s="20"/>
      <c r="C244" s="13">
        <v>1.25</v>
      </c>
      <c r="D244" s="39"/>
      <c r="E244" s="9"/>
      <c r="F244" s="20"/>
      <c r="G244" s="41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f t="shared" si="15"/>
        <v>41214</v>
      </c>
      <c r="B245" s="20"/>
      <c r="C245" s="13">
        <v>1.25</v>
      </c>
      <c r="D245" s="39"/>
      <c r="E245" s="9"/>
      <c r="F245" s="20"/>
      <c r="G245" s="41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f t="shared" si="15"/>
        <v>41244</v>
      </c>
      <c r="B246" s="20"/>
      <c r="C246" s="13">
        <v>1.25</v>
      </c>
      <c r="D246" s="39"/>
      <c r="E246" s="9"/>
      <c r="F246" s="20"/>
      <c r="G246" s="41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7" t="s">
        <v>142</v>
      </c>
      <c r="B247" s="20"/>
      <c r="C247" s="13"/>
      <c r="D247" s="39"/>
      <c r="E247" s="9"/>
      <c r="F247" s="20"/>
      <c r="G247" s="41" t="str">
        <f>IF(ISBLANK(Table1[[#This Row],[EARNED]]),"",Table1[[#This Row],[EARNED]])</f>
        <v/>
      </c>
      <c r="H247" s="39"/>
      <c r="I247" s="9"/>
      <c r="J247" s="11"/>
      <c r="K247" s="20"/>
    </row>
    <row r="248" spans="1:11" x14ac:dyDescent="0.25">
      <c r="A248" s="40">
        <v>41275</v>
      </c>
      <c r="B248" s="20"/>
      <c r="C248" s="13">
        <v>1.25</v>
      </c>
      <c r="D248" s="39"/>
      <c r="E248" s="9"/>
      <c r="F248" s="20"/>
      <c r="G248" s="41">
        <f>IF(ISBLANK(Table1[[#This Row],[EARNED]]),"",Table1[[#This Row],[EARNED]])</f>
        <v>1.25</v>
      </c>
      <c r="H248" s="39"/>
      <c r="I248" s="9"/>
      <c r="J248" s="11"/>
      <c r="K248" s="20"/>
    </row>
    <row r="249" spans="1:11" x14ac:dyDescent="0.25">
      <c r="A249" s="40">
        <f>EDATE(A248,1)</f>
        <v>41306</v>
      </c>
      <c r="B249" s="20" t="s">
        <v>48</v>
      </c>
      <c r="C249" s="13">
        <v>1.25</v>
      </c>
      <c r="D249" s="39"/>
      <c r="E249" s="9"/>
      <c r="F249" s="20"/>
      <c r="G249" s="41">
        <f>IF(ISBLANK(Table1[[#This Row],[EARNED]]),"",Table1[[#This Row],[EARNED]])</f>
        <v>1.25</v>
      </c>
      <c r="H249" s="39"/>
      <c r="I249" s="9"/>
      <c r="J249" s="11"/>
      <c r="K249" s="20" t="s">
        <v>143</v>
      </c>
    </row>
    <row r="250" spans="1:11" x14ac:dyDescent="0.25">
      <c r="A250" s="40">
        <f t="shared" ref="A250:A261" si="16">EDATE(A249,1)</f>
        <v>41334</v>
      </c>
      <c r="B250" s="20"/>
      <c r="C250" s="13">
        <v>1.25</v>
      </c>
      <c r="D250" s="39"/>
      <c r="E250" s="9"/>
      <c r="F250" s="20"/>
      <c r="G250" s="41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0">
        <f t="shared" si="16"/>
        <v>41365</v>
      </c>
      <c r="B251" s="20" t="s">
        <v>48</v>
      </c>
      <c r="C251" s="13">
        <v>1.25</v>
      </c>
      <c r="D251" s="39"/>
      <c r="E251" s="9"/>
      <c r="F251" s="20"/>
      <c r="G251" s="41">
        <f>IF(ISBLANK(Table1[[#This Row],[EARNED]]),"",Table1[[#This Row],[EARNED]])</f>
        <v>1.25</v>
      </c>
      <c r="H251" s="39"/>
      <c r="I251" s="9"/>
      <c r="J251" s="11"/>
      <c r="K251" s="20" t="s">
        <v>102</v>
      </c>
    </row>
    <row r="252" spans="1:11" x14ac:dyDescent="0.25">
      <c r="A252" s="40">
        <f t="shared" si="16"/>
        <v>41395</v>
      </c>
      <c r="B252" s="20"/>
      <c r="C252" s="13">
        <v>1.25</v>
      </c>
      <c r="D252" s="39"/>
      <c r="E252" s="9"/>
      <c r="F252" s="20"/>
      <c r="G252" s="41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f t="shared" si="16"/>
        <v>41426</v>
      </c>
      <c r="B253" s="20"/>
      <c r="C253" s="13">
        <v>1.25</v>
      </c>
      <c r="D253" s="39"/>
      <c r="E253" s="9"/>
      <c r="F253" s="20"/>
      <c r="G253" s="41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f t="shared" si="16"/>
        <v>41456</v>
      </c>
      <c r="B254" s="20"/>
      <c r="C254" s="13">
        <v>1.25</v>
      </c>
      <c r="D254" s="39"/>
      <c r="E254" s="9"/>
      <c r="F254" s="20"/>
      <c r="G254" s="41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f t="shared" si="16"/>
        <v>41487</v>
      </c>
      <c r="B255" s="20"/>
      <c r="C255" s="13">
        <v>1.25</v>
      </c>
      <c r="D255" s="39"/>
      <c r="E255" s="9"/>
      <c r="F255" s="20"/>
      <c r="G255" s="41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f t="shared" si="16"/>
        <v>41518</v>
      </c>
      <c r="B256" s="20" t="s">
        <v>48</v>
      </c>
      <c r="C256" s="13">
        <v>1.25</v>
      </c>
      <c r="D256" s="39"/>
      <c r="E256" s="9"/>
      <c r="F256" s="20"/>
      <c r="G256" s="41">
        <f>IF(ISBLANK(Table1[[#This Row],[EARNED]]),"",Table1[[#This Row],[EARNED]])</f>
        <v>1.25</v>
      </c>
      <c r="H256" s="39"/>
      <c r="I256" s="9"/>
      <c r="J256" s="11"/>
      <c r="K256" s="20" t="s">
        <v>115</v>
      </c>
    </row>
    <row r="257" spans="1:11" x14ac:dyDescent="0.25">
      <c r="A257" s="40"/>
      <c r="B257" s="20" t="s">
        <v>49</v>
      </c>
      <c r="C257" s="13"/>
      <c r="D257" s="39"/>
      <c r="E257" s="9"/>
      <c r="F257" s="20"/>
      <c r="G257" s="13"/>
      <c r="H257" s="39">
        <v>1</v>
      </c>
      <c r="I257" s="9"/>
      <c r="J257" s="11"/>
      <c r="K257" s="48">
        <v>45173</v>
      </c>
    </row>
    <row r="258" spans="1:11" x14ac:dyDescent="0.25">
      <c r="A258" s="40"/>
      <c r="B258" s="20" t="s">
        <v>50</v>
      </c>
      <c r="C258" s="13"/>
      <c r="D258" s="39"/>
      <c r="E258" s="9"/>
      <c r="F258" s="20"/>
      <c r="G258" s="13"/>
      <c r="H258" s="39">
        <v>4</v>
      </c>
      <c r="I258" s="9"/>
      <c r="J258" s="11"/>
      <c r="K258" s="48" t="s">
        <v>144</v>
      </c>
    </row>
    <row r="259" spans="1:11" x14ac:dyDescent="0.25">
      <c r="A259" s="40">
        <f>EDATE(A256,1)</f>
        <v>41548</v>
      </c>
      <c r="B259" s="20"/>
      <c r="C259" s="13">
        <v>1.25</v>
      </c>
      <c r="D259" s="39"/>
      <c r="E259" s="9"/>
      <c r="F259" s="20"/>
      <c r="G259" s="41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f t="shared" si="16"/>
        <v>41579</v>
      </c>
      <c r="B260" s="20" t="s">
        <v>74</v>
      </c>
      <c r="C260" s="13">
        <v>1.25</v>
      </c>
      <c r="D260" s="39">
        <v>5</v>
      </c>
      <c r="E260" s="9"/>
      <c r="F260" s="20"/>
      <c r="G260" s="41">
        <f>IF(ISBLANK(Table1[[#This Row],[EARNED]]),"",Table1[[#This Row],[EARNED]])</f>
        <v>1.25</v>
      </c>
      <c r="H260" s="39"/>
      <c r="I260" s="9"/>
      <c r="J260" s="11"/>
      <c r="K260" s="20" t="s">
        <v>145</v>
      </c>
    </row>
    <row r="261" spans="1:11" x14ac:dyDescent="0.25">
      <c r="A261" s="40">
        <f t="shared" si="16"/>
        <v>41609</v>
      </c>
      <c r="B261" s="20"/>
      <c r="C261" s="13">
        <v>1.25</v>
      </c>
      <c r="D261" s="39"/>
      <c r="E261" s="9"/>
      <c r="F261" s="20"/>
      <c r="G261" s="41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47" t="s">
        <v>146</v>
      </c>
      <c r="B262" s="20"/>
      <c r="C262" s="13"/>
      <c r="D262" s="39"/>
      <c r="E262" s="9"/>
      <c r="F262" s="20"/>
      <c r="G262" s="41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41640</v>
      </c>
      <c r="B263" s="20" t="s">
        <v>49</v>
      </c>
      <c r="C263" s="13">
        <v>1.25</v>
      </c>
      <c r="D263" s="39"/>
      <c r="E263" s="9"/>
      <c r="F263" s="20"/>
      <c r="G263" s="41">
        <f>IF(ISBLANK(Table1[[#This Row],[EARNED]]),"",Table1[[#This Row],[EARNED]])</f>
        <v>1.25</v>
      </c>
      <c r="H263" s="39">
        <v>1</v>
      </c>
      <c r="I263" s="9"/>
      <c r="J263" s="11"/>
      <c r="K263" s="20"/>
    </row>
    <row r="264" spans="1:11" x14ac:dyDescent="0.25">
      <c r="A264" s="40">
        <f>EDATE(A263,1)</f>
        <v>41671</v>
      </c>
      <c r="B264" s="20"/>
      <c r="C264" s="13">
        <v>1.25</v>
      </c>
      <c r="D264" s="39"/>
      <c r="E264" s="9"/>
      <c r="F264" s="20"/>
      <c r="G264" s="41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f t="shared" ref="A265:A275" si="17">EDATE(A264,1)</f>
        <v>41699</v>
      </c>
      <c r="B265" s="20" t="s">
        <v>49</v>
      </c>
      <c r="C265" s="13">
        <v>1.25</v>
      </c>
      <c r="D265" s="39"/>
      <c r="E265" s="9"/>
      <c r="F265" s="20"/>
      <c r="G265" s="41">
        <f>IF(ISBLANK(Table1[[#This Row],[EARNED]]),"",Table1[[#This Row],[EARNED]])</f>
        <v>1.25</v>
      </c>
      <c r="H265" s="39">
        <v>1</v>
      </c>
      <c r="I265" s="9"/>
      <c r="J265" s="11"/>
      <c r="K265" s="49">
        <v>42795</v>
      </c>
    </row>
    <row r="266" spans="1:11" x14ac:dyDescent="0.25">
      <c r="A266" s="40">
        <f t="shared" si="17"/>
        <v>41730</v>
      </c>
      <c r="B266" s="20" t="s">
        <v>48</v>
      </c>
      <c r="C266" s="13">
        <v>1.25</v>
      </c>
      <c r="D266" s="39"/>
      <c r="E266" s="9"/>
      <c r="F266" s="20"/>
      <c r="G266" s="41">
        <f>IF(ISBLANK(Table1[[#This Row],[EARNED]]),"",Table1[[#This Row],[EARNED]])</f>
        <v>1.25</v>
      </c>
      <c r="H266" s="39"/>
      <c r="I266" s="9"/>
      <c r="J266" s="11"/>
      <c r="K266" s="20" t="s">
        <v>102</v>
      </c>
    </row>
    <row r="267" spans="1:11" x14ac:dyDescent="0.25">
      <c r="A267" s="40">
        <f t="shared" si="17"/>
        <v>41760</v>
      </c>
      <c r="B267" s="20"/>
      <c r="C267" s="13">
        <v>1.25</v>
      </c>
      <c r="D267" s="39"/>
      <c r="E267" s="9"/>
      <c r="F267" s="20"/>
      <c r="G267" s="41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f t="shared" si="17"/>
        <v>41791</v>
      </c>
      <c r="B268" s="20"/>
      <c r="C268" s="13">
        <v>1.25</v>
      </c>
      <c r="D268" s="39"/>
      <c r="E268" s="9"/>
      <c r="F268" s="20"/>
      <c r="G268" s="41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f t="shared" si="17"/>
        <v>41821</v>
      </c>
      <c r="B269" s="20"/>
      <c r="C269" s="13">
        <v>1.25</v>
      </c>
      <c r="D269" s="39"/>
      <c r="E269" s="9"/>
      <c r="F269" s="20"/>
      <c r="G269" s="41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f t="shared" si="17"/>
        <v>41852</v>
      </c>
      <c r="B270" s="20" t="s">
        <v>74</v>
      </c>
      <c r="C270" s="13">
        <v>1.25</v>
      </c>
      <c r="D270" s="39">
        <v>5</v>
      </c>
      <c r="E270" s="9"/>
      <c r="F270" s="20"/>
      <c r="G270" s="41">
        <f>IF(ISBLANK(Table1[[#This Row],[EARNED]]),"",Table1[[#This Row],[EARNED]])</f>
        <v>1.25</v>
      </c>
      <c r="H270" s="39"/>
      <c r="I270" s="9"/>
      <c r="J270" s="11"/>
      <c r="K270" s="20" t="s">
        <v>147</v>
      </c>
    </row>
    <row r="271" spans="1:11" x14ac:dyDescent="0.25">
      <c r="A271" s="40"/>
      <c r="B271" s="20" t="s">
        <v>48</v>
      </c>
      <c r="C271" s="13"/>
      <c r="D271" s="39"/>
      <c r="E271" s="9"/>
      <c r="F271" s="20"/>
      <c r="G271" s="13"/>
      <c r="H271" s="39"/>
      <c r="I271" s="9"/>
      <c r="J271" s="11"/>
      <c r="K271" s="20" t="s">
        <v>95</v>
      </c>
    </row>
    <row r="272" spans="1:11" x14ac:dyDescent="0.25">
      <c r="A272" s="40">
        <f>EDATE(A270,1)</f>
        <v>41883</v>
      </c>
      <c r="B272" s="20"/>
      <c r="C272" s="13">
        <v>1.25</v>
      </c>
      <c r="D272" s="39"/>
      <c r="E272" s="9"/>
      <c r="F272" s="20"/>
      <c r="G272" s="41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f t="shared" si="17"/>
        <v>41913</v>
      </c>
      <c r="B273" s="20" t="s">
        <v>49</v>
      </c>
      <c r="C273" s="13">
        <v>1.25</v>
      </c>
      <c r="D273" s="39"/>
      <c r="E273" s="9"/>
      <c r="F273" s="20"/>
      <c r="G273" s="41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f t="shared" si="17"/>
        <v>41944</v>
      </c>
      <c r="B274" s="20" t="s">
        <v>74</v>
      </c>
      <c r="C274" s="13">
        <v>1.25</v>
      </c>
      <c r="D274" s="39">
        <v>5</v>
      </c>
      <c r="E274" s="9"/>
      <c r="F274" s="20"/>
      <c r="G274" s="41">
        <f>IF(ISBLANK(Table1[[#This Row],[EARNED]]),"",Table1[[#This Row],[EARNED]])</f>
        <v>1.25</v>
      </c>
      <c r="H274" s="39"/>
      <c r="I274" s="9"/>
      <c r="J274" s="11"/>
      <c r="K274" s="20" t="s">
        <v>148</v>
      </c>
    </row>
    <row r="275" spans="1:11" x14ac:dyDescent="0.25">
      <c r="A275" s="40">
        <f t="shared" si="17"/>
        <v>41974</v>
      </c>
      <c r="B275" s="20"/>
      <c r="C275" s="13">
        <v>1.25</v>
      </c>
      <c r="D275" s="39"/>
      <c r="E275" s="9"/>
      <c r="F275" s="20"/>
      <c r="G275" s="41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7" t="s">
        <v>149</v>
      </c>
      <c r="B276" s="20"/>
      <c r="C276" s="13"/>
      <c r="D276" s="39"/>
      <c r="E276" s="9"/>
      <c r="F276" s="20"/>
      <c r="G276" s="41" t="str">
        <f>IF(ISBLANK(Table1[[#This Row],[EARNED]]),"",Table1[[#This Row],[EARNED]])</f>
        <v/>
      </c>
      <c r="H276" s="39"/>
      <c r="I276" s="9"/>
      <c r="J276" s="11"/>
      <c r="K276" s="20"/>
    </row>
    <row r="277" spans="1:11" x14ac:dyDescent="0.25">
      <c r="A277" s="40">
        <v>42005</v>
      </c>
      <c r="B277" s="20"/>
      <c r="C277" s="13">
        <v>1.25</v>
      </c>
      <c r="D277" s="39"/>
      <c r="E277" s="9"/>
      <c r="F277" s="20"/>
      <c r="G277" s="41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f>EDATE(A277,1)</f>
        <v>42036</v>
      </c>
      <c r="B278" s="20"/>
      <c r="C278" s="13">
        <v>1.25</v>
      </c>
      <c r="D278" s="39"/>
      <c r="E278" s="9"/>
      <c r="F278" s="20"/>
      <c r="G278" s="41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f t="shared" ref="A279:A290" si="18">EDATE(A278,1)</f>
        <v>42064</v>
      </c>
      <c r="B279" s="20" t="s">
        <v>48</v>
      </c>
      <c r="C279" s="13">
        <v>1.25</v>
      </c>
      <c r="D279" s="39"/>
      <c r="E279" s="9"/>
      <c r="F279" s="20"/>
      <c r="G279" s="41">
        <f>IF(ISBLANK(Table1[[#This Row],[EARNED]]),"",Table1[[#This Row],[EARNED]])</f>
        <v>1.25</v>
      </c>
      <c r="H279" s="39"/>
      <c r="I279" s="9"/>
      <c r="J279" s="11"/>
      <c r="K279" s="20" t="s">
        <v>150</v>
      </c>
    </row>
    <row r="280" spans="1:11" x14ac:dyDescent="0.25">
      <c r="A280" s="40"/>
      <c r="B280" s="20" t="s">
        <v>48</v>
      </c>
      <c r="C280" s="13"/>
      <c r="D280" s="39"/>
      <c r="E280" s="9"/>
      <c r="F280" s="20"/>
      <c r="G280" s="13" t="str">
        <f>IF(ISBLANK(Table1[[#This Row],[EARNED]]),"",Table1[[#This Row],[EARNED]])</f>
        <v/>
      </c>
      <c r="H280" s="39"/>
      <c r="I280" s="9"/>
      <c r="J280" s="11"/>
      <c r="K280" s="20" t="s">
        <v>102</v>
      </c>
    </row>
    <row r="281" spans="1:11" x14ac:dyDescent="0.25">
      <c r="A281" s="40">
        <f>EDATE(A279,1)</f>
        <v>42095</v>
      </c>
      <c r="B281" s="20"/>
      <c r="C281" s="13">
        <v>1.25</v>
      </c>
      <c r="D281" s="39"/>
      <c r="E281" s="9"/>
      <c r="F281" s="20"/>
      <c r="G281" s="41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f t="shared" si="18"/>
        <v>42125</v>
      </c>
      <c r="B282" s="20"/>
      <c r="C282" s="13">
        <v>1.25</v>
      </c>
      <c r="D282" s="39"/>
      <c r="E282" s="9"/>
      <c r="F282" s="20"/>
      <c r="G282" s="41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f t="shared" si="18"/>
        <v>42156</v>
      </c>
      <c r="B283" s="20" t="s">
        <v>57</v>
      </c>
      <c r="C283" s="13">
        <v>1.25</v>
      </c>
      <c r="D283" s="39"/>
      <c r="E283" s="9"/>
      <c r="F283" s="20"/>
      <c r="G283" s="41">
        <f>IF(ISBLANK(Table1[[#This Row],[EARNED]]),"",Table1[[#This Row],[EARNED]])</f>
        <v>1.25</v>
      </c>
      <c r="H283" s="39">
        <v>2</v>
      </c>
      <c r="I283" s="9"/>
      <c r="J283" s="11"/>
      <c r="K283" s="20" t="s">
        <v>151</v>
      </c>
    </row>
    <row r="284" spans="1:11" x14ac:dyDescent="0.25">
      <c r="A284" s="40">
        <f t="shared" si="18"/>
        <v>42186</v>
      </c>
      <c r="B284" s="20"/>
      <c r="C284" s="13">
        <v>1.25</v>
      </c>
      <c r="D284" s="39"/>
      <c r="E284" s="9"/>
      <c r="F284" s="20"/>
      <c r="G284" s="41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f t="shared" si="18"/>
        <v>42217</v>
      </c>
      <c r="B285" s="20" t="s">
        <v>45</v>
      </c>
      <c r="C285" s="13">
        <v>1.25</v>
      </c>
      <c r="D285" s="39"/>
      <c r="E285" s="9"/>
      <c r="F285" s="20"/>
      <c r="G285" s="41">
        <f>IF(ISBLANK(Table1[[#This Row],[EARNED]]),"",Table1[[#This Row],[EARNED]])</f>
        <v>1.25</v>
      </c>
      <c r="H285" s="39">
        <v>3</v>
      </c>
      <c r="I285" s="9"/>
      <c r="J285" s="11"/>
      <c r="K285" s="20" t="s">
        <v>152</v>
      </c>
    </row>
    <row r="286" spans="1:11" x14ac:dyDescent="0.25">
      <c r="A286" s="40"/>
      <c r="B286" s="20" t="s">
        <v>48</v>
      </c>
      <c r="C286" s="13"/>
      <c r="D286" s="39"/>
      <c r="E286" s="9"/>
      <c r="F286" s="20"/>
      <c r="G286" s="13" t="str">
        <f>IF(ISBLANK(Table1[[#This Row],[EARNED]]),"",Table1[[#This Row],[EARNED]])</f>
        <v/>
      </c>
      <c r="H286" s="39"/>
      <c r="I286" s="9"/>
      <c r="J286" s="11"/>
      <c r="K286" s="20" t="s">
        <v>115</v>
      </c>
    </row>
    <row r="287" spans="1:11" x14ac:dyDescent="0.25">
      <c r="A287" s="40">
        <f>EDATE(A285,1)</f>
        <v>42248</v>
      </c>
      <c r="B287" s="20"/>
      <c r="C287" s="13">
        <v>1.25</v>
      </c>
      <c r="D287" s="39"/>
      <c r="E287" s="9"/>
      <c r="F287" s="20"/>
      <c r="G287" s="41">
        <f>IF(ISBLANK(Table1[[#This Row],[EARNED]]),"",Table1[[#This Row],[EARNED]])</f>
        <v>1.25</v>
      </c>
      <c r="H287" s="39"/>
      <c r="I287" s="9"/>
      <c r="J287" s="11"/>
      <c r="K287" s="20"/>
    </row>
    <row r="288" spans="1:11" x14ac:dyDescent="0.25">
      <c r="A288" s="40">
        <f>EDATE(A287,1)</f>
        <v>42278</v>
      </c>
      <c r="B288" s="20"/>
      <c r="C288" s="13">
        <v>1.25</v>
      </c>
      <c r="D288" s="39"/>
      <c r="E288" s="9"/>
      <c r="F288" s="20"/>
      <c r="G288" s="41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f t="shared" si="18"/>
        <v>42309</v>
      </c>
      <c r="B289" s="20" t="s">
        <v>74</v>
      </c>
      <c r="C289" s="13">
        <v>1.25</v>
      </c>
      <c r="D289" s="39">
        <v>5</v>
      </c>
      <c r="E289" s="9"/>
      <c r="F289" s="20"/>
      <c r="G289" s="41">
        <f>IF(ISBLANK(Table1[[#This Row],[EARNED]]),"",Table1[[#This Row],[EARNED]])</f>
        <v>1.25</v>
      </c>
      <c r="H289" s="39"/>
      <c r="I289" s="9"/>
      <c r="J289" s="11"/>
      <c r="K289" s="20" t="s">
        <v>153</v>
      </c>
    </row>
    <row r="290" spans="1:11" x14ac:dyDescent="0.25">
      <c r="A290" s="40">
        <f t="shared" si="18"/>
        <v>42339</v>
      </c>
      <c r="B290" s="20"/>
      <c r="C290" s="13">
        <v>1.25</v>
      </c>
      <c r="D290" s="39"/>
      <c r="E290" s="9"/>
      <c r="F290" s="20"/>
      <c r="G290" s="41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7" t="s">
        <v>154</v>
      </c>
      <c r="B291" s="20"/>
      <c r="C291" s="13"/>
      <c r="D291" s="39"/>
      <c r="E291" s="9"/>
      <c r="F291" s="20"/>
      <c r="G291" s="41" t="str">
        <f>IF(ISBLANK(Table1[[#This Row],[EARNED]]),"",Table1[[#This Row],[EARNED]])</f>
        <v/>
      </c>
      <c r="H291" s="39"/>
      <c r="I291" s="9"/>
      <c r="J291" s="11"/>
      <c r="K291" s="20"/>
    </row>
    <row r="292" spans="1:11" x14ac:dyDescent="0.25">
      <c r="A292" s="40">
        <v>42370</v>
      </c>
      <c r="B292" s="20"/>
      <c r="C292" s="13">
        <v>1.25</v>
      </c>
      <c r="D292" s="39"/>
      <c r="E292" s="9"/>
      <c r="F292" s="20"/>
      <c r="G292" s="41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f>EDATE(A292,1)</f>
        <v>42401</v>
      </c>
      <c r="B293" s="20"/>
      <c r="C293" s="13">
        <v>1.25</v>
      </c>
      <c r="D293" s="39"/>
      <c r="E293" s="9"/>
      <c r="F293" s="20"/>
      <c r="G293" s="41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f t="shared" ref="A294:A303" si="19">EDATE(A293,1)</f>
        <v>42430</v>
      </c>
      <c r="B294" s="20"/>
      <c r="C294" s="13">
        <v>1.25</v>
      </c>
      <c r="D294" s="39"/>
      <c r="E294" s="9"/>
      <c r="F294" s="20"/>
      <c r="G294" s="41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f t="shared" si="19"/>
        <v>42461</v>
      </c>
      <c r="B295" s="20" t="s">
        <v>48</v>
      </c>
      <c r="C295" s="13">
        <v>1.25</v>
      </c>
      <c r="D295" s="39"/>
      <c r="E295" s="9"/>
      <c r="F295" s="20"/>
      <c r="G295" s="41">
        <f>IF(ISBLANK(Table1[[#This Row],[EARNED]]),"",Table1[[#This Row],[EARNED]])</f>
        <v>1.25</v>
      </c>
      <c r="H295" s="39"/>
      <c r="I295" s="9"/>
      <c r="J295" s="11"/>
      <c r="K295" s="20" t="s">
        <v>155</v>
      </c>
    </row>
    <row r="296" spans="1:11" x14ac:dyDescent="0.25">
      <c r="A296" s="40">
        <f t="shared" si="19"/>
        <v>42491</v>
      </c>
      <c r="B296" s="20"/>
      <c r="C296" s="13">
        <v>1.25</v>
      </c>
      <c r="D296" s="39"/>
      <c r="E296" s="9"/>
      <c r="F296" s="20"/>
      <c r="G296" s="41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f t="shared" si="19"/>
        <v>42522</v>
      </c>
      <c r="B297" s="20"/>
      <c r="C297" s="13">
        <v>1.25</v>
      </c>
      <c r="D297" s="39"/>
      <c r="E297" s="9"/>
      <c r="F297" s="20"/>
      <c r="G297" s="41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f t="shared" si="19"/>
        <v>42552</v>
      </c>
      <c r="B298" s="20"/>
      <c r="C298" s="13">
        <v>1.25</v>
      </c>
      <c r="D298" s="39"/>
      <c r="E298" s="9"/>
      <c r="F298" s="20"/>
      <c r="G298" s="41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f t="shared" si="19"/>
        <v>42583</v>
      </c>
      <c r="B299" s="20"/>
      <c r="C299" s="13">
        <v>1.25</v>
      </c>
      <c r="D299" s="39"/>
      <c r="E299" s="9"/>
      <c r="F299" s="20"/>
      <c r="G299" s="41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f t="shared" si="19"/>
        <v>42614</v>
      </c>
      <c r="B300" s="20"/>
      <c r="C300" s="13">
        <v>1.25</v>
      </c>
      <c r="D300" s="39"/>
      <c r="E300" s="9"/>
      <c r="F300" s="20"/>
      <c r="G300" s="41">
        <f>IF(ISBLANK(Table1[[#This Row],[EARNED]]),"",Table1[[#This Row],[EARNED]])</f>
        <v>1.25</v>
      </c>
      <c r="H300" s="39"/>
      <c r="I300" s="9"/>
      <c r="J300" s="11"/>
      <c r="K300" s="20"/>
    </row>
    <row r="301" spans="1:11" x14ac:dyDescent="0.25">
      <c r="A301" s="40">
        <f t="shared" si="19"/>
        <v>42644</v>
      </c>
      <c r="B301" s="20"/>
      <c r="C301" s="13">
        <v>1.25</v>
      </c>
      <c r="D301" s="39"/>
      <c r="E301" s="9"/>
      <c r="F301" s="20"/>
      <c r="G301" s="41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f t="shared" si="19"/>
        <v>42675</v>
      </c>
      <c r="B302" s="20" t="s">
        <v>74</v>
      </c>
      <c r="C302" s="13">
        <v>1.25</v>
      </c>
      <c r="D302" s="39">
        <v>5</v>
      </c>
      <c r="E302" s="9"/>
      <c r="F302" s="20"/>
      <c r="G302" s="41">
        <f>IF(ISBLANK(Table1[[#This Row],[EARNED]]),"",Table1[[#This Row],[EARNED]])</f>
        <v>1.25</v>
      </c>
      <c r="H302" s="39"/>
      <c r="I302" s="9"/>
      <c r="J302" s="11"/>
      <c r="K302" s="20" t="s">
        <v>156</v>
      </c>
    </row>
    <row r="303" spans="1:11" x14ac:dyDescent="0.25">
      <c r="A303" s="40">
        <f t="shared" si="19"/>
        <v>42705</v>
      </c>
      <c r="B303" s="20"/>
      <c r="C303" s="13">
        <v>1.25</v>
      </c>
      <c r="D303" s="39"/>
      <c r="E303" s="9"/>
      <c r="F303" s="20"/>
      <c r="G303" s="41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7" t="s">
        <v>157</v>
      </c>
      <c r="B304" s="20"/>
      <c r="C304" s="13"/>
      <c r="D304" s="39"/>
      <c r="E304" s="9"/>
      <c r="F304" s="20"/>
      <c r="G304" s="41" t="str">
        <f>IF(ISBLANK(Table1[[#This Row],[EARNED]]),"",Table1[[#This Row],[EARNED]])</f>
        <v/>
      </c>
      <c r="H304" s="39"/>
      <c r="I304" s="9"/>
      <c r="J304" s="11"/>
      <c r="K304" s="20"/>
    </row>
    <row r="305" spans="1:11" x14ac:dyDescent="0.25">
      <c r="A305" s="40">
        <v>42736</v>
      </c>
      <c r="B305" s="20" t="s">
        <v>49</v>
      </c>
      <c r="C305" s="13">
        <v>1.25</v>
      </c>
      <c r="D305" s="39"/>
      <c r="E305" s="9"/>
      <c r="F305" s="20"/>
      <c r="G305" s="41">
        <f>IF(ISBLANK(Table1[[#This Row],[EARNED]]),"",Table1[[#This Row],[EARNED]])</f>
        <v>1.25</v>
      </c>
      <c r="H305" s="39">
        <v>1</v>
      </c>
      <c r="I305" s="9"/>
      <c r="J305" s="11"/>
      <c r="K305" s="49">
        <v>43101</v>
      </c>
    </row>
    <row r="306" spans="1:11" x14ac:dyDescent="0.25">
      <c r="A306" s="40">
        <f>EDATE(A305,1)</f>
        <v>42767</v>
      </c>
      <c r="B306" s="15"/>
      <c r="C306" s="13">
        <v>1.25</v>
      </c>
      <c r="D306" s="42"/>
      <c r="E306" s="53"/>
      <c r="F306" s="15"/>
      <c r="G306" s="41">
        <f>IF(ISBLANK(Table1[[#This Row],[EARNED]]),"",Table1[[#This Row],[EARNED]])</f>
        <v>1.25</v>
      </c>
      <c r="H306" s="42"/>
      <c r="I306" s="53"/>
      <c r="J306" s="12"/>
      <c r="K306" s="15"/>
    </row>
    <row r="307" spans="1:11" x14ac:dyDescent="0.25">
      <c r="A307" s="40">
        <f t="shared" ref="A307:A315" si="20">EDATE(A306,1)</f>
        <v>42795</v>
      </c>
      <c r="B307" s="20"/>
      <c r="C307" s="13">
        <v>1.25</v>
      </c>
      <c r="D307" s="39"/>
      <c r="E307" s="9"/>
      <c r="F307" s="20"/>
      <c r="G307" s="41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f t="shared" si="20"/>
        <v>42826</v>
      </c>
      <c r="B308" s="20" t="s">
        <v>48</v>
      </c>
      <c r="C308" s="13">
        <v>1.25</v>
      </c>
      <c r="D308" s="39"/>
      <c r="E308" s="9"/>
      <c r="F308" s="20"/>
      <c r="G308" s="41">
        <f>IF(ISBLANK(Table1[[#This Row],[EARNED]]),"",Table1[[#This Row],[EARNED]])</f>
        <v>1.25</v>
      </c>
      <c r="H308" s="39"/>
      <c r="I308" s="9"/>
      <c r="J308" s="11"/>
      <c r="K308" s="20" t="s">
        <v>158</v>
      </c>
    </row>
    <row r="309" spans="1:11" x14ac:dyDescent="0.25">
      <c r="A309" s="40"/>
      <c r="B309" s="20" t="s">
        <v>124</v>
      </c>
      <c r="C309" s="13"/>
      <c r="D309" s="39"/>
      <c r="E309" s="9"/>
      <c r="F309" s="20"/>
      <c r="G309" s="13" t="str">
        <f>IF(ISBLANK(Table1[[#This Row],[EARNED]]),"",Table1[[#This Row],[EARNED]])</f>
        <v/>
      </c>
      <c r="H309" s="39">
        <v>20</v>
      </c>
      <c r="I309" s="9"/>
      <c r="J309" s="11"/>
      <c r="K309" s="20" t="s">
        <v>159</v>
      </c>
    </row>
    <row r="310" spans="1:11" x14ac:dyDescent="0.25">
      <c r="A310" s="40">
        <f>EDATE(A308,1)</f>
        <v>42856</v>
      </c>
      <c r="B310" s="20" t="s">
        <v>60</v>
      </c>
      <c r="C310" s="13">
        <v>1.25</v>
      </c>
      <c r="D310" s="39">
        <v>5</v>
      </c>
      <c r="E310" s="9"/>
      <c r="F310" s="20"/>
      <c r="G310" s="41">
        <f>IF(ISBLANK(Table1[[#This Row],[EARNED]]),"",Table1[[#This Row],[EARNED]])</f>
        <v>1.25</v>
      </c>
      <c r="H310" s="39"/>
      <c r="I310" s="9"/>
      <c r="J310" s="11"/>
      <c r="K310" s="20" t="s">
        <v>160</v>
      </c>
    </row>
    <row r="311" spans="1:11" x14ac:dyDescent="0.25">
      <c r="A311" s="40">
        <f t="shared" si="20"/>
        <v>42887</v>
      </c>
      <c r="B311" s="20"/>
      <c r="C311" s="13">
        <v>1.25</v>
      </c>
      <c r="D311" s="39"/>
      <c r="E311" s="9"/>
      <c r="F311" s="20"/>
      <c r="G311" s="41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f t="shared" si="20"/>
        <v>42917</v>
      </c>
      <c r="B312" s="20"/>
      <c r="C312" s="13">
        <v>1.25</v>
      </c>
      <c r="D312" s="39"/>
      <c r="E312" s="9"/>
      <c r="F312" s="20"/>
      <c r="G312" s="41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0">
        <f t="shared" si="20"/>
        <v>42948</v>
      </c>
      <c r="B313" s="20" t="s">
        <v>48</v>
      </c>
      <c r="C313" s="13">
        <v>1.25</v>
      </c>
      <c r="D313" s="39"/>
      <c r="E313" s="9"/>
      <c r="F313" s="20"/>
      <c r="G313" s="41">
        <f>IF(ISBLANK(Table1[[#This Row],[EARNED]]),"",Table1[[#This Row],[EARNED]])</f>
        <v>1.25</v>
      </c>
      <c r="H313" s="39"/>
      <c r="I313" s="9"/>
      <c r="J313" s="11"/>
      <c r="K313" s="20" t="s">
        <v>115</v>
      </c>
    </row>
    <row r="314" spans="1:11" x14ac:dyDescent="0.25">
      <c r="A314" s="40">
        <f t="shared" si="20"/>
        <v>42979</v>
      </c>
      <c r="B314" s="20"/>
      <c r="C314" s="13">
        <v>1.25</v>
      </c>
      <c r="D314" s="39"/>
      <c r="E314" s="9"/>
      <c r="F314" s="20"/>
      <c r="G314" s="41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f t="shared" si="20"/>
        <v>43009</v>
      </c>
      <c r="B315" s="20"/>
      <c r="C315" s="13">
        <v>1.25</v>
      </c>
      <c r="D315" s="39"/>
      <c r="E315" s="9"/>
      <c r="F315" s="20"/>
      <c r="G315" s="41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f>EDATE(A315,1)</f>
        <v>43040</v>
      </c>
      <c r="B316" s="20" t="s">
        <v>57</v>
      </c>
      <c r="C316" s="13">
        <v>1.25</v>
      </c>
      <c r="D316" s="39"/>
      <c r="E316" s="9"/>
      <c r="F316" s="20"/>
      <c r="G316" s="41">
        <f>IF(ISBLANK(Table1[[#This Row],[EARNED]]),"",Table1[[#This Row],[EARNED]])</f>
        <v>1.25</v>
      </c>
      <c r="H316" s="39">
        <v>2</v>
      </c>
      <c r="I316" s="9"/>
      <c r="J316" s="11"/>
      <c r="K316" s="20" t="s">
        <v>161</v>
      </c>
    </row>
    <row r="317" spans="1:11" x14ac:dyDescent="0.25">
      <c r="A317" s="40"/>
      <c r="B317" s="20" t="s">
        <v>74</v>
      </c>
      <c r="C317" s="13"/>
      <c r="D317" s="39">
        <v>5</v>
      </c>
      <c r="E317" s="9"/>
      <c r="F317" s="20"/>
      <c r="G317" s="13"/>
      <c r="H317" s="39"/>
      <c r="I317" s="9"/>
      <c r="J317" s="11"/>
      <c r="K317" s="20" t="s">
        <v>162</v>
      </c>
    </row>
    <row r="318" spans="1:11" x14ac:dyDescent="0.25">
      <c r="A318" s="40">
        <f>EDATE(A316,1)</f>
        <v>43070</v>
      </c>
      <c r="B318" s="20" t="s">
        <v>57</v>
      </c>
      <c r="C318" s="13">
        <v>1.25</v>
      </c>
      <c r="D318" s="39"/>
      <c r="E318" s="9"/>
      <c r="F318" s="20"/>
      <c r="G318" s="41">
        <f>IF(ISBLANK(Table1[[#This Row],[EARNED]]),"",Table1[[#This Row],[EARNED]])</f>
        <v>1.25</v>
      </c>
      <c r="H318" s="39">
        <v>2</v>
      </c>
      <c r="I318" s="9"/>
      <c r="J318" s="11"/>
      <c r="K318" s="20" t="s">
        <v>163</v>
      </c>
    </row>
    <row r="319" spans="1:11" x14ac:dyDescent="0.25">
      <c r="A319" s="47" t="s">
        <v>164</v>
      </c>
      <c r="B319" s="20"/>
      <c r="C319" s="13"/>
      <c r="D319" s="39"/>
      <c r="E319" s="9"/>
      <c r="F319" s="20"/>
      <c r="G319" s="41" t="str">
        <f>IF(ISBLANK(Table1[[#This Row],[EARNED]]),"",Table1[[#This Row],[EARNED]])</f>
        <v/>
      </c>
      <c r="H319" s="39"/>
      <c r="I319" s="9"/>
      <c r="J319" s="11"/>
      <c r="K319" s="20"/>
    </row>
    <row r="320" spans="1:11" x14ac:dyDescent="0.25">
      <c r="A320" s="40">
        <v>43101</v>
      </c>
      <c r="B320" s="20" t="s">
        <v>138</v>
      </c>
      <c r="C320" s="13">
        <v>1.25</v>
      </c>
      <c r="D320" s="39"/>
      <c r="E320" s="9"/>
      <c r="F320" s="20"/>
      <c r="G320" s="41">
        <f>IF(ISBLANK(Table1[[#This Row],[EARNED]]),"",Table1[[#This Row],[EARNED]])</f>
        <v>1.25</v>
      </c>
      <c r="H320" s="39"/>
      <c r="I320" s="9"/>
      <c r="J320" s="11"/>
      <c r="K320" s="20" t="s">
        <v>165</v>
      </c>
    </row>
    <row r="321" spans="1:11" x14ac:dyDescent="0.25">
      <c r="A321" s="40">
        <f>EDATE(A320,1)</f>
        <v>43132</v>
      </c>
      <c r="B321" s="20"/>
      <c r="C321" s="13">
        <v>1.25</v>
      </c>
      <c r="D321" s="39"/>
      <c r="E321" s="9"/>
      <c r="F321" s="20"/>
      <c r="G321" s="41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f t="shared" ref="A322:A335" si="21">EDATE(A321,1)</f>
        <v>43160</v>
      </c>
      <c r="B322" s="20"/>
      <c r="C322" s="13">
        <v>1.25</v>
      </c>
      <c r="D322" s="39"/>
      <c r="E322" s="9"/>
      <c r="F322" s="20"/>
      <c r="G322" s="41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f t="shared" si="21"/>
        <v>43191</v>
      </c>
      <c r="B323" s="20" t="s">
        <v>48</v>
      </c>
      <c r="C323" s="13">
        <v>1.25</v>
      </c>
      <c r="D323" s="39"/>
      <c r="E323" s="9"/>
      <c r="F323" s="20"/>
      <c r="G323" s="41">
        <f>IF(ISBLANK(Table1[[#This Row],[EARNED]]),"",Table1[[#This Row],[EARNED]])</f>
        <v>1.25</v>
      </c>
      <c r="H323" s="39"/>
      <c r="I323" s="9"/>
      <c r="J323" s="11"/>
      <c r="K323" s="20" t="s">
        <v>102</v>
      </c>
    </row>
    <row r="324" spans="1:11" x14ac:dyDescent="0.25">
      <c r="A324" s="40"/>
      <c r="B324" s="20" t="s">
        <v>166</v>
      </c>
      <c r="C324" s="13"/>
      <c r="D324" s="39">
        <v>3</v>
      </c>
      <c r="E324" s="9"/>
      <c r="F324" s="20"/>
      <c r="G324" s="13"/>
      <c r="H324" s="39"/>
      <c r="I324" s="9"/>
      <c r="J324" s="11"/>
      <c r="K324" s="20" t="s">
        <v>167</v>
      </c>
    </row>
    <row r="325" spans="1:11" x14ac:dyDescent="0.25">
      <c r="A325" s="40"/>
      <c r="B325" s="20" t="s">
        <v>49</v>
      </c>
      <c r="C325" s="13"/>
      <c r="D325" s="39"/>
      <c r="E325" s="9"/>
      <c r="F325" s="20"/>
      <c r="G325" s="13"/>
      <c r="H325" s="39">
        <v>1</v>
      </c>
      <c r="I325" s="9"/>
      <c r="J325" s="11"/>
      <c r="K325" s="48">
        <v>45029</v>
      </c>
    </row>
    <row r="326" spans="1:11" x14ac:dyDescent="0.25">
      <c r="A326" s="40"/>
      <c r="B326" s="20" t="s">
        <v>49</v>
      </c>
      <c r="C326" s="13"/>
      <c r="D326" s="39"/>
      <c r="E326" s="9"/>
      <c r="F326" s="20"/>
      <c r="G326" s="13"/>
      <c r="H326" s="39">
        <v>1</v>
      </c>
      <c r="I326" s="9"/>
      <c r="J326" s="11"/>
      <c r="K326" s="49">
        <v>45748</v>
      </c>
    </row>
    <row r="327" spans="1:11" x14ac:dyDescent="0.25">
      <c r="A327" s="40">
        <f>EDATE(A323,1)</f>
        <v>43221</v>
      </c>
      <c r="B327" s="20"/>
      <c r="C327" s="13">
        <v>1.25</v>
      </c>
      <c r="D327" s="39"/>
      <c r="E327" s="9"/>
      <c r="F327" s="20"/>
      <c r="G327" s="41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f t="shared" si="21"/>
        <v>43252</v>
      </c>
      <c r="B328" s="20"/>
      <c r="C328" s="13">
        <v>1.25</v>
      </c>
      <c r="D328" s="39"/>
      <c r="E328" s="9"/>
      <c r="F328" s="20"/>
      <c r="G328" s="41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f t="shared" si="21"/>
        <v>43282</v>
      </c>
      <c r="B329" s="20" t="s">
        <v>49</v>
      </c>
      <c r="C329" s="13">
        <v>1.25</v>
      </c>
      <c r="D329" s="39"/>
      <c r="E329" s="9"/>
      <c r="F329" s="20"/>
      <c r="G329" s="41">
        <f>IF(ISBLANK(Table1[[#This Row],[EARNED]]),"",Table1[[#This Row],[EARNED]])</f>
        <v>1.25</v>
      </c>
      <c r="H329" s="39">
        <v>1</v>
      </c>
      <c r="I329" s="9"/>
      <c r="J329" s="11"/>
      <c r="K329" s="49">
        <v>41456</v>
      </c>
    </row>
    <row r="330" spans="1:11" x14ac:dyDescent="0.25">
      <c r="A330" s="40"/>
      <c r="B330" s="20" t="s">
        <v>49</v>
      </c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>
        <v>1</v>
      </c>
      <c r="I330" s="9"/>
      <c r="J330" s="11"/>
      <c r="K330" s="48">
        <v>45180</v>
      </c>
    </row>
    <row r="331" spans="1:11" x14ac:dyDescent="0.25">
      <c r="A331" s="40">
        <f>EDATE(A329,1)</f>
        <v>43313</v>
      </c>
      <c r="B331" s="20"/>
      <c r="C331" s="13">
        <v>1.25</v>
      </c>
      <c r="D331" s="39"/>
      <c r="E331" s="9"/>
      <c r="F331" s="20"/>
      <c r="G331" s="41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f t="shared" si="21"/>
        <v>43344</v>
      </c>
      <c r="B332" s="20"/>
      <c r="C332" s="13">
        <v>1.25</v>
      </c>
      <c r="D332" s="39"/>
      <c r="E332" s="9"/>
      <c r="F332" s="20"/>
      <c r="G332" s="41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f>EDATE(A332,1)</f>
        <v>43374</v>
      </c>
      <c r="B333" s="20"/>
      <c r="C333" s="13">
        <v>1.25</v>
      </c>
      <c r="D333" s="39"/>
      <c r="E333" s="9"/>
      <c r="F333" s="20"/>
      <c r="G333" s="41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f t="shared" si="21"/>
        <v>43405</v>
      </c>
      <c r="B334" s="20"/>
      <c r="C334" s="13">
        <v>1.25</v>
      </c>
      <c r="D334" s="39"/>
      <c r="E334" s="9"/>
      <c r="F334" s="20"/>
      <c r="G334" s="41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f t="shared" si="21"/>
        <v>43435</v>
      </c>
      <c r="B335" s="20" t="s">
        <v>49</v>
      </c>
      <c r="C335" s="13">
        <v>1.25</v>
      </c>
      <c r="D335" s="39"/>
      <c r="E335" s="9"/>
      <c r="F335" s="20"/>
      <c r="G335" s="41">
        <f>IF(ISBLANK(Table1[[#This Row],[EARNED]]),"",Table1[[#This Row],[EARNED]])</f>
        <v>1.25</v>
      </c>
      <c r="H335" s="39">
        <v>1</v>
      </c>
      <c r="I335" s="9"/>
      <c r="J335" s="11"/>
      <c r="K335" s="48">
        <v>45238</v>
      </c>
    </row>
    <row r="336" spans="1:11" x14ac:dyDescent="0.25">
      <c r="A336" s="40"/>
      <c r="B336" s="20" t="s">
        <v>57</v>
      </c>
      <c r="C336" s="13"/>
      <c r="D336" s="39"/>
      <c r="E336" s="9"/>
      <c r="F336" s="20"/>
      <c r="G336" s="41" t="str">
        <f>IF(ISBLANK(Table1[[#This Row],[EARNED]]),"",Table1[[#This Row],[EARNED]])</f>
        <v/>
      </c>
      <c r="H336" s="39">
        <v>2</v>
      </c>
      <c r="I336" s="9"/>
      <c r="J336" s="11"/>
      <c r="K336" s="20"/>
    </row>
    <row r="337" spans="1:11" x14ac:dyDescent="0.25">
      <c r="A337" s="40"/>
      <c r="B337" s="20" t="s">
        <v>49</v>
      </c>
      <c r="C337" s="13"/>
      <c r="D337" s="39"/>
      <c r="E337" s="9"/>
      <c r="F337" s="20"/>
      <c r="G337" s="41" t="str">
        <f>IF(ISBLANK(Table1[[#This Row],[EARNED]]),"",Table1[[#This Row],[EARNED]])</f>
        <v/>
      </c>
      <c r="H337" s="39">
        <v>1</v>
      </c>
      <c r="I337" s="9"/>
      <c r="J337" s="11"/>
      <c r="K337" s="48">
        <v>45267</v>
      </c>
    </row>
    <row r="338" spans="1:11" x14ac:dyDescent="0.25">
      <c r="A338" s="40"/>
      <c r="B338" s="20" t="s">
        <v>57</v>
      </c>
      <c r="C338" s="13"/>
      <c r="D338" s="39"/>
      <c r="E338" s="9"/>
      <c r="F338" s="20"/>
      <c r="G338" s="41" t="str">
        <f>IF(ISBLANK(Table1[[#This Row],[EARNED]]),"",Table1[[#This Row],[EARNED]])</f>
        <v/>
      </c>
      <c r="H338" s="39">
        <v>2</v>
      </c>
      <c r="I338" s="9"/>
      <c r="J338" s="11"/>
      <c r="K338" s="20" t="s">
        <v>169</v>
      </c>
    </row>
    <row r="339" spans="1:11" x14ac:dyDescent="0.25">
      <c r="A339" s="40"/>
      <c r="B339" s="20" t="s">
        <v>45</v>
      </c>
      <c r="C339" s="13"/>
      <c r="D339" s="39"/>
      <c r="E339" s="9"/>
      <c r="F339" s="20"/>
      <c r="G339" s="41" t="str">
        <f>IF(ISBLANK(Table1[[#This Row],[EARNED]]),"",Table1[[#This Row],[EARNED]])</f>
        <v/>
      </c>
      <c r="H339" s="39">
        <v>3</v>
      </c>
      <c r="I339" s="9"/>
      <c r="J339" s="11"/>
      <c r="K339" s="20" t="s">
        <v>170</v>
      </c>
    </row>
    <row r="340" spans="1:11" x14ac:dyDescent="0.25">
      <c r="A340" s="40"/>
      <c r="B340" s="20" t="s">
        <v>168</v>
      </c>
      <c r="C340" s="13"/>
      <c r="D340" s="39">
        <v>2</v>
      </c>
      <c r="E340" s="9"/>
      <c r="F340" s="20"/>
      <c r="G340" s="41" t="str">
        <f>IF(ISBLANK(Table1[[#This Row],[EARNED]]),"",Table1[[#This Row],[EARNED]])</f>
        <v/>
      </c>
      <c r="H340" s="39"/>
      <c r="I340" s="9"/>
      <c r="J340" s="11"/>
      <c r="K340" s="20"/>
    </row>
    <row r="341" spans="1:11" x14ac:dyDescent="0.25">
      <c r="A341" s="47" t="s">
        <v>171</v>
      </c>
      <c r="B341" s="20"/>
      <c r="C341" s="13"/>
      <c r="D341" s="39"/>
      <c r="E341" s="9"/>
      <c r="F341" s="20"/>
      <c r="G341" s="41" t="str">
        <f>IF(ISBLANK(Table1[[#This Row],[EARNED]]),"",Table1[[#This Row],[EARNED]])</f>
        <v/>
      </c>
      <c r="H341" s="39"/>
      <c r="I341" s="9"/>
      <c r="J341" s="11"/>
      <c r="K341" s="20"/>
    </row>
    <row r="342" spans="1:11" x14ac:dyDescent="0.25">
      <c r="A342" s="40">
        <v>43466</v>
      </c>
      <c r="B342" s="20"/>
      <c r="C342" s="13">
        <v>1.25</v>
      </c>
      <c r="D342" s="39"/>
      <c r="E342" s="9"/>
      <c r="F342" s="20"/>
      <c r="G342" s="41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f>EDATE(A342,1)</f>
        <v>43497</v>
      </c>
      <c r="B343" s="20"/>
      <c r="C343" s="13">
        <v>1.25</v>
      </c>
      <c r="D343" s="39"/>
      <c r="E343" s="9"/>
      <c r="F343" s="20"/>
      <c r="G343" s="41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f t="shared" ref="A344:A364" si="22">EDATE(A343,1)</f>
        <v>43525</v>
      </c>
      <c r="B344" s="20" t="s">
        <v>49</v>
      </c>
      <c r="C344" s="13">
        <v>1.25</v>
      </c>
      <c r="D344" s="39"/>
      <c r="E344" s="9"/>
      <c r="F344" s="20"/>
      <c r="G344" s="41">
        <f>IF(ISBLANK(Table1[[#This Row],[EARNED]]),"",Table1[[#This Row],[EARNED]])</f>
        <v>1.25</v>
      </c>
      <c r="H344" s="39">
        <v>1</v>
      </c>
      <c r="I344" s="9"/>
      <c r="J344" s="11"/>
      <c r="K344" s="49">
        <v>44256</v>
      </c>
    </row>
    <row r="345" spans="1:11" x14ac:dyDescent="0.25">
      <c r="A345" s="40"/>
      <c r="B345" s="20" t="s">
        <v>48</v>
      </c>
      <c r="C345" s="13"/>
      <c r="D345" s="39"/>
      <c r="E345" s="9"/>
      <c r="F345" s="20"/>
      <c r="G345" s="13"/>
      <c r="H345" s="39"/>
      <c r="I345" s="9"/>
      <c r="J345" s="11"/>
      <c r="K345" s="20" t="s">
        <v>102</v>
      </c>
    </row>
    <row r="346" spans="1:11" x14ac:dyDescent="0.25">
      <c r="A346" s="40"/>
      <c r="B346" s="20" t="s">
        <v>60</v>
      </c>
      <c r="C346" s="13"/>
      <c r="D346" s="39">
        <v>5</v>
      </c>
      <c r="E346" s="9"/>
      <c r="F346" s="20"/>
      <c r="G346" s="13"/>
      <c r="H346" s="39"/>
      <c r="I346" s="9"/>
      <c r="J346" s="11"/>
      <c r="K346" s="20" t="s">
        <v>172</v>
      </c>
    </row>
    <row r="347" spans="1:11" x14ac:dyDescent="0.25">
      <c r="A347" s="40">
        <f>EDATE(A344,1)</f>
        <v>43556</v>
      </c>
      <c r="B347" s="20" t="s">
        <v>138</v>
      </c>
      <c r="C347" s="13">
        <v>1.25</v>
      </c>
      <c r="D347" s="39"/>
      <c r="E347" s="9"/>
      <c r="F347" s="20"/>
      <c r="G347" s="41">
        <f>IF(ISBLANK(Table1[[#This Row],[EARNED]]),"",Table1[[#This Row],[EARNED]])</f>
        <v>1.25</v>
      </c>
      <c r="H347" s="39"/>
      <c r="I347" s="9"/>
      <c r="J347" s="11"/>
      <c r="K347" s="20" t="s">
        <v>173</v>
      </c>
    </row>
    <row r="348" spans="1:11" x14ac:dyDescent="0.25">
      <c r="A348" s="40">
        <f t="shared" si="22"/>
        <v>43586</v>
      </c>
      <c r="B348" s="20" t="s">
        <v>57</v>
      </c>
      <c r="C348" s="13">
        <v>1.25</v>
      </c>
      <c r="D348" s="39"/>
      <c r="E348" s="9"/>
      <c r="F348" s="20"/>
      <c r="G348" s="41">
        <f>IF(ISBLANK(Table1[[#This Row],[EARNED]]),"",Table1[[#This Row],[EARNED]])</f>
        <v>1.25</v>
      </c>
      <c r="H348" s="39">
        <v>2</v>
      </c>
      <c r="I348" s="9"/>
      <c r="J348" s="11"/>
      <c r="K348" s="20" t="s">
        <v>174</v>
      </c>
    </row>
    <row r="349" spans="1:11" x14ac:dyDescent="0.25">
      <c r="A349" s="40"/>
      <c r="B349" s="20" t="s">
        <v>49</v>
      </c>
      <c r="C349" s="13"/>
      <c r="D349" s="39"/>
      <c r="E349" s="9"/>
      <c r="F349" s="20"/>
      <c r="G349" s="13"/>
      <c r="H349" s="39">
        <v>1</v>
      </c>
      <c r="I349" s="9"/>
      <c r="J349" s="11"/>
      <c r="K349" s="49">
        <v>42125</v>
      </c>
    </row>
    <row r="350" spans="1:11" x14ac:dyDescent="0.25">
      <c r="A350" s="40"/>
      <c r="B350" s="20" t="s">
        <v>47</v>
      </c>
      <c r="C350" s="13"/>
      <c r="D350" s="39">
        <v>1</v>
      </c>
      <c r="E350" s="9"/>
      <c r="F350" s="20"/>
      <c r="G350" s="13"/>
      <c r="H350" s="39"/>
      <c r="I350" s="9"/>
      <c r="J350" s="11"/>
      <c r="K350" s="48">
        <v>45069</v>
      </c>
    </row>
    <row r="351" spans="1:11" x14ac:dyDescent="0.25">
      <c r="A351" s="40">
        <f>EDATE(A348,1)</f>
        <v>43617</v>
      </c>
      <c r="B351" s="20" t="s">
        <v>47</v>
      </c>
      <c r="C351" s="13">
        <v>1.25</v>
      </c>
      <c r="D351" s="39">
        <v>1</v>
      </c>
      <c r="E351" s="9"/>
      <c r="F351" s="20"/>
      <c r="G351" s="41">
        <f>IF(ISBLANK(Table1[[#This Row],[EARNED]]),"",Table1[[#This Row],[EARNED]])</f>
        <v>1.25</v>
      </c>
      <c r="H351" s="39"/>
      <c r="I351" s="9"/>
      <c r="J351" s="11"/>
      <c r="K351" s="48">
        <v>45081</v>
      </c>
    </row>
    <row r="352" spans="1:11" x14ac:dyDescent="0.25">
      <c r="A352" s="40"/>
      <c r="B352" s="20" t="s">
        <v>49</v>
      </c>
      <c r="C352" s="13"/>
      <c r="D352" s="39"/>
      <c r="E352" s="9"/>
      <c r="F352" s="20"/>
      <c r="G352" s="13"/>
      <c r="H352" s="39">
        <v>1</v>
      </c>
      <c r="I352" s="9"/>
      <c r="J352" s="11"/>
      <c r="K352" s="49">
        <v>45444</v>
      </c>
    </row>
    <row r="353" spans="1:11" x14ac:dyDescent="0.25">
      <c r="A353" s="40"/>
      <c r="B353" s="20" t="s">
        <v>57</v>
      </c>
      <c r="C353" s="13"/>
      <c r="D353" s="39"/>
      <c r="E353" s="9"/>
      <c r="F353" s="20"/>
      <c r="G353" s="13"/>
      <c r="H353" s="39">
        <v>2</v>
      </c>
      <c r="I353" s="9"/>
      <c r="J353" s="11"/>
      <c r="K353" s="20" t="s">
        <v>175</v>
      </c>
    </row>
    <row r="354" spans="1:11" x14ac:dyDescent="0.25">
      <c r="A354" s="40">
        <f>EDATE(A351,1)</f>
        <v>43647</v>
      </c>
      <c r="B354" s="20" t="s">
        <v>49</v>
      </c>
      <c r="C354" s="13">
        <v>1.25</v>
      </c>
      <c r="D354" s="39"/>
      <c r="E354" s="9"/>
      <c r="F354" s="20"/>
      <c r="G354" s="41">
        <f>IF(ISBLANK(Table1[[#This Row],[EARNED]]),"",Table1[[#This Row],[EARNED]])</f>
        <v>1.25</v>
      </c>
      <c r="H354" s="39">
        <v>1</v>
      </c>
      <c r="I354" s="9"/>
      <c r="J354" s="11"/>
      <c r="K354" s="48">
        <v>45140</v>
      </c>
    </row>
    <row r="355" spans="1:11" x14ac:dyDescent="0.25">
      <c r="A355" s="40"/>
      <c r="B355" s="20" t="s">
        <v>176</v>
      </c>
      <c r="C355" s="13"/>
      <c r="D355" s="39"/>
      <c r="E355" s="9"/>
      <c r="F355" s="20"/>
      <c r="G355" s="13"/>
      <c r="H355" s="39">
        <v>7</v>
      </c>
      <c r="I355" s="9"/>
      <c r="J355" s="11"/>
      <c r="K355" s="20" t="s">
        <v>177</v>
      </c>
    </row>
    <row r="356" spans="1:11" x14ac:dyDescent="0.25">
      <c r="A356" s="40">
        <f>EDATE(A354,1)</f>
        <v>43678</v>
      </c>
      <c r="B356" s="20" t="s">
        <v>49</v>
      </c>
      <c r="C356" s="13">
        <v>1.25</v>
      </c>
      <c r="D356" s="39"/>
      <c r="E356" s="9"/>
      <c r="F356" s="20"/>
      <c r="G356" s="41">
        <f>IF(ISBLANK(Table1[[#This Row],[EARNED]]),"",Table1[[#This Row],[EARNED]])</f>
        <v>1.25</v>
      </c>
      <c r="H356" s="39">
        <v>1</v>
      </c>
      <c r="I356" s="9"/>
      <c r="J356" s="11"/>
      <c r="K356" s="48">
        <v>45180</v>
      </c>
    </row>
    <row r="357" spans="1:11" x14ac:dyDescent="0.25">
      <c r="A357" s="40">
        <f t="shared" si="22"/>
        <v>43709</v>
      </c>
      <c r="B357" s="20" t="s">
        <v>49</v>
      </c>
      <c r="C357" s="13">
        <v>1.25</v>
      </c>
      <c r="D357" s="39"/>
      <c r="E357" s="9"/>
      <c r="F357" s="20"/>
      <c r="G357" s="41">
        <f>IF(ISBLANK(Table1[[#This Row],[EARNED]]),"",Table1[[#This Row],[EARNED]])</f>
        <v>1.25</v>
      </c>
      <c r="H357" s="39">
        <v>1</v>
      </c>
      <c r="I357" s="9"/>
      <c r="J357" s="11"/>
      <c r="K357" s="48">
        <v>45172</v>
      </c>
    </row>
    <row r="358" spans="1:11" x14ac:dyDescent="0.25">
      <c r="A358" s="40"/>
      <c r="B358" s="20" t="s">
        <v>49</v>
      </c>
      <c r="C358" s="13"/>
      <c r="D358" s="39"/>
      <c r="E358" s="9"/>
      <c r="F358" s="20"/>
      <c r="G358" s="13"/>
      <c r="H358" s="39">
        <v>1</v>
      </c>
      <c r="I358" s="9"/>
      <c r="J358" s="11"/>
      <c r="K358" s="48">
        <v>45189</v>
      </c>
    </row>
    <row r="359" spans="1:11" x14ac:dyDescent="0.25">
      <c r="A359" s="40"/>
      <c r="B359" s="20" t="s">
        <v>50</v>
      </c>
      <c r="C359" s="13"/>
      <c r="D359" s="39"/>
      <c r="E359" s="9"/>
      <c r="F359" s="20"/>
      <c r="G359" s="13"/>
      <c r="H359" s="39">
        <v>4</v>
      </c>
      <c r="I359" s="9"/>
      <c r="J359" s="11"/>
      <c r="K359" s="20" t="s">
        <v>178</v>
      </c>
    </row>
    <row r="360" spans="1:11" x14ac:dyDescent="0.25">
      <c r="A360" s="40"/>
      <c r="B360" s="20" t="s">
        <v>57</v>
      </c>
      <c r="C360" s="13"/>
      <c r="D360" s="39"/>
      <c r="E360" s="9"/>
      <c r="F360" s="20"/>
      <c r="G360" s="13"/>
      <c r="H360" s="39">
        <v>2</v>
      </c>
      <c r="I360" s="9"/>
      <c r="J360" s="11"/>
      <c r="K360" s="20" t="s">
        <v>179</v>
      </c>
    </row>
    <row r="361" spans="1:11" x14ac:dyDescent="0.25">
      <c r="A361" s="40"/>
      <c r="B361" s="20" t="s">
        <v>49</v>
      </c>
      <c r="C361" s="13"/>
      <c r="D361" s="39"/>
      <c r="E361" s="9"/>
      <c r="F361" s="20"/>
      <c r="G361" s="13"/>
      <c r="H361" s="39">
        <v>1</v>
      </c>
      <c r="I361" s="9"/>
      <c r="J361" s="11"/>
      <c r="K361" s="48">
        <v>45238</v>
      </c>
    </row>
    <row r="362" spans="1:11" x14ac:dyDescent="0.25">
      <c r="A362" s="40">
        <f>EDATE(A357,1)</f>
        <v>43739</v>
      </c>
      <c r="B362" s="15"/>
      <c r="C362" s="13">
        <v>1.25</v>
      </c>
      <c r="D362" s="42"/>
      <c r="E362" s="53"/>
      <c r="F362" s="15"/>
      <c r="G362" s="41">
        <f>IF(ISBLANK(Table1[[#This Row],[EARNED]]),"",Table1[[#This Row],[EARNED]])</f>
        <v>1.25</v>
      </c>
      <c r="H362" s="42"/>
      <c r="I362" s="53"/>
      <c r="J362" s="12"/>
      <c r="K362" s="15"/>
    </row>
    <row r="363" spans="1:11" x14ac:dyDescent="0.25">
      <c r="A363" s="40">
        <f t="shared" si="22"/>
        <v>43770</v>
      </c>
      <c r="B363" s="20"/>
      <c r="C363" s="13">
        <v>1.25</v>
      </c>
      <c r="D363" s="39"/>
      <c r="E363" s="9"/>
      <c r="F363" s="20"/>
      <c r="G363" s="41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f t="shared" si="22"/>
        <v>43800</v>
      </c>
      <c r="B364" s="20"/>
      <c r="C364" s="13">
        <v>1.25</v>
      </c>
      <c r="D364" s="39"/>
      <c r="E364" s="9"/>
      <c r="F364" s="20"/>
      <c r="G364" s="41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7" t="s">
        <v>180</v>
      </c>
      <c r="B365" s="20"/>
      <c r="C365" s="13"/>
      <c r="D365" s="39"/>
      <c r="E365" s="9"/>
      <c r="F365" s="20"/>
      <c r="G365" s="41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43831</v>
      </c>
      <c r="B366" s="20" t="s">
        <v>181</v>
      </c>
      <c r="C366" s="13">
        <v>1.25</v>
      </c>
      <c r="D366" s="39"/>
      <c r="E366" s="9"/>
      <c r="F366" s="20"/>
      <c r="G366" s="41">
        <f>IF(ISBLANK(Table1[[#This Row],[EARNED]]),"",Table1[[#This Row],[EARNED]])</f>
        <v>1.25</v>
      </c>
      <c r="H366" s="39"/>
      <c r="I366" s="9"/>
      <c r="J366" s="11"/>
      <c r="K366" s="55" t="s">
        <v>182</v>
      </c>
    </row>
    <row r="367" spans="1:11" x14ac:dyDescent="0.25">
      <c r="A367" s="40">
        <f>EDATE(A366,1)</f>
        <v>43862</v>
      </c>
      <c r="B367" s="20"/>
      <c r="C367" s="13">
        <v>1.25</v>
      </c>
      <c r="D367" s="39"/>
      <c r="E367" s="9"/>
      <c r="F367" s="20"/>
      <c r="G367" s="41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f t="shared" ref="A368:A381" si="23">EDATE(A367,1)</f>
        <v>43891</v>
      </c>
      <c r="B368" s="20"/>
      <c r="C368" s="13">
        <v>1.25</v>
      </c>
      <c r="D368" s="39"/>
      <c r="E368" s="9"/>
      <c r="F368" s="20"/>
      <c r="G368" s="41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f t="shared" si="23"/>
        <v>43922</v>
      </c>
      <c r="B369" s="20" t="s">
        <v>48</v>
      </c>
      <c r="C369" s="13">
        <v>1.25</v>
      </c>
      <c r="D369" s="39"/>
      <c r="E369" s="9"/>
      <c r="F369" s="20"/>
      <c r="G369" s="41">
        <f>IF(ISBLANK(Table1[[#This Row],[EARNED]]),"",Table1[[#This Row],[EARNED]])</f>
        <v>1.25</v>
      </c>
      <c r="H369" s="39"/>
      <c r="I369" s="9"/>
      <c r="J369" s="11"/>
      <c r="K369" s="20" t="s">
        <v>102</v>
      </c>
    </row>
    <row r="370" spans="1:11" x14ac:dyDescent="0.25">
      <c r="A370" s="40">
        <f t="shared" si="23"/>
        <v>43952</v>
      </c>
      <c r="B370" s="20"/>
      <c r="C370" s="13">
        <v>1.25</v>
      </c>
      <c r="D370" s="39"/>
      <c r="E370" s="9"/>
      <c r="F370" s="20"/>
      <c r="G370" s="41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f t="shared" si="23"/>
        <v>43983</v>
      </c>
      <c r="B371" s="20" t="s">
        <v>48</v>
      </c>
      <c r="C371" s="13">
        <v>1.25</v>
      </c>
      <c r="D371" s="39"/>
      <c r="E371" s="9"/>
      <c r="F371" s="20"/>
      <c r="G371" s="41">
        <f>IF(ISBLANK(Table1[[#This Row],[EARNED]]),"",Table1[[#This Row],[EARNED]])</f>
        <v>1.25</v>
      </c>
      <c r="H371" s="39"/>
      <c r="I371" s="9"/>
      <c r="J371" s="11"/>
      <c r="K371" s="20" t="s">
        <v>183</v>
      </c>
    </row>
    <row r="372" spans="1:11" x14ac:dyDescent="0.25">
      <c r="A372" s="40"/>
      <c r="B372" s="20" t="s">
        <v>57</v>
      </c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>
        <v>2</v>
      </c>
      <c r="I372" s="9"/>
      <c r="J372" s="11"/>
      <c r="K372" s="20" t="s">
        <v>184</v>
      </c>
    </row>
    <row r="373" spans="1:11" x14ac:dyDescent="0.25">
      <c r="A373" s="40">
        <f>EDATE(A371,1)</f>
        <v>44013</v>
      </c>
      <c r="B373" s="20"/>
      <c r="C373" s="13">
        <v>1.25</v>
      </c>
      <c r="D373" s="39"/>
      <c r="E373" s="9"/>
      <c r="F373" s="20"/>
      <c r="G373" s="41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25">
      <c r="A374" s="40">
        <f t="shared" si="23"/>
        <v>44044</v>
      </c>
      <c r="B374" s="20"/>
      <c r="C374" s="13">
        <v>1.25</v>
      </c>
      <c r="D374" s="39"/>
      <c r="E374" s="9"/>
      <c r="F374" s="20"/>
      <c r="G374" s="41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25">
      <c r="A375" s="40">
        <f>EDATE(A374,1)</f>
        <v>44075</v>
      </c>
      <c r="B375" s="20" t="s">
        <v>47</v>
      </c>
      <c r="C375" s="13">
        <v>1.25</v>
      </c>
      <c r="D375" s="39">
        <v>1</v>
      </c>
      <c r="E375" s="9"/>
      <c r="F375" s="20"/>
      <c r="G375" s="41">
        <f>IF(ISBLANK(Table1[[#This Row],[EARNED]]),"",Table1[[#This Row],[EARNED]])</f>
        <v>1.25</v>
      </c>
      <c r="H375" s="39"/>
      <c r="I375" s="9"/>
      <c r="J375" s="11"/>
      <c r="K375" s="48">
        <v>45180</v>
      </c>
    </row>
    <row r="376" spans="1:11" x14ac:dyDescent="0.25">
      <c r="A376" s="40"/>
      <c r="B376" s="20" t="s">
        <v>49</v>
      </c>
      <c r="C376" s="13"/>
      <c r="D376" s="39"/>
      <c r="E376" s="9"/>
      <c r="F376" s="20"/>
      <c r="G376" s="13"/>
      <c r="H376" s="39">
        <v>1</v>
      </c>
      <c r="I376" s="9"/>
      <c r="J376" s="11"/>
      <c r="K376" s="48">
        <v>45187</v>
      </c>
    </row>
    <row r="377" spans="1:11" x14ac:dyDescent="0.25">
      <c r="A377" s="40"/>
      <c r="B377" s="20" t="s">
        <v>119</v>
      </c>
      <c r="C377" s="13"/>
      <c r="D377" s="39">
        <v>10</v>
      </c>
      <c r="E377" s="9"/>
      <c r="F377" s="20"/>
      <c r="G377" s="13"/>
      <c r="H377" s="39"/>
      <c r="I377" s="9"/>
      <c r="J377" s="11"/>
      <c r="K377" s="20" t="s">
        <v>185</v>
      </c>
    </row>
    <row r="378" spans="1:11" x14ac:dyDescent="0.25">
      <c r="A378" s="40"/>
      <c r="B378" s="20" t="s">
        <v>66</v>
      </c>
      <c r="C378" s="13"/>
      <c r="D378" s="39">
        <v>2</v>
      </c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 t="s">
        <v>186</v>
      </c>
    </row>
    <row r="379" spans="1:11" x14ac:dyDescent="0.25">
      <c r="A379" s="40">
        <f>EDATE(A375,1)</f>
        <v>44105</v>
      </c>
      <c r="B379" s="20"/>
      <c r="C379" s="13">
        <v>1.25</v>
      </c>
      <c r="D379" s="39"/>
      <c r="E379" s="9"/>
      <c r="F379" s="20"/>
      <c r="G379" s="41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f t="shared" si="23"/>
        <v>44136</v>
      </c>
      <c r="B380" s="20"/>
      <c r="C380" s="13">
        <v>1.25</v>
      </c>
      <c r="D380" s="39"/>
      <c r="E380" s="9"/>
      <c r="F380" s="20"/>
      <c r="G380" s="41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25">
      <c r="A381" s="40">
        <f t="shared" si="23"/>
        <v>44166</v>
      </c>
      <c r="B381" s="20"/>
      <c r="C381" s="13">
        <v>1.25</v>
      </c>
      <c r="D381" s="39"/>
      <c r="E381" s="9"/>
      <c r="F381" s="20"/>
      <c r="G381" s="41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25">
      <c r="A382" s="47" t="s">
        <v>187</v>
      </c>
      <c r="B382" s="20"/>
      <c r="C382" s="13"/>
      <c r="D382" s="39"/>
      <c r="E382" s="9"/>
      <c r="F382" s="20"/>
      <c r="G382" s="41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>
        <v>44197</v>
      </c>
      <c r="B383" s="20" t="s">
        <v>138</v>
      </c>
      <c r="C383" s="13">
        <v>1.25</v>
      </c>
      <c r="D383" s="39"/>
      <c r="E383" s="9"/>
      <c r="F383" s="20"/>
      <c r="G383" s="41">
        <f>IF(ISBLANK(Table1[[#This Row],[EARNED]]),"",Table1[[#This Row],[EARNED]])</f>
        <v>1.25</v>
      </c>
      <c r="H383" s="39"/>
      <c r="I383" s="9"/>
      <c r="J383" s="11"/>
      <c r="K383" s="20" t="s">
        <v>188</v>
      </c>
    </row>
    <row r="384" spans="1:11" x14ac:dyDescent="0.25">
      <c r="A384" s="40">
        <f>EDATE(A383,1)</f>
        <v>44228</v>
      </c>
      <c r="B384" s="20"/>
      <c r="C384" s="13">
        <v>1.25</v>
      </c>
      <c r="D384" s="39"/>
      <c r="E384" s="9"/>
      <c r="F384" s="20"/>
      <c r="G384" s="41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f t="shared" ref="A385:A393" si="24">EDATE(A384,1)</f>
        <v>44256</v>
      </c>
      <c r="B385" s="20"/>
      <c r="C385" s="13">
        <v>1.25</v>
      </c>
      <c r="D385" s="39"/>
      <c r="E385" s="9"/>
      <c r="F385" s="20"/>
      <c r="G385" s="41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25">
      <c r="A386" s="40">
        <f t="shared" si="24"/>
        <v>44287</v>
      </c>
      <c r="B386" s="20"/>
      <c r="C386" s="13">
        <v>1.25</v>
      </c>
      <c r="D386" s="39"/>
      <c r="E386" s="9"/>
      <c r="F386" s="20"/>
      <c r="G386" s="41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f t="shared" si="24"/>
        <v>44317</v>
      </c>
      <c r="B387" s="15"/>
      <c r="C387" s="13">
        <v>1.25</v>
      </c>
      <c r="D387" s="42"/>
      <c r="E387" s="53"/>
      <c r="F387" s="15"/>
      <c r="G387" s="41">
        <f>IF(ISBLANK(Table1[[#This Row],[EARNED]]),"",Table1[[#This Row],[EARNED]])</f>
        <v>1.25</v>
      </c>
      <c r="H387" s="42"/>
      <c r="I387" s="53"/>
      <c r="J387" s="12"/>
      <c r="K387" s="15"/>
    </row>
    <row r="388" spans="1:11" x14ac:dyDescent="0.25">
      <c r="A388" s="40">
        <f t="shared" si="24"/>
        <v>44348</v>
      </c>
      <c r="B388" s="20" t="s">
        <v>48</v>
      </c>
      <c r="C388" s="13">
        <v>1.25</v>
      </c>
      <c r="D388" s="39"/>
      <c r="E388" s="9"/>
      <c r="F388" s="20"/>
      <c r="G388" s="41">
        <f>IF(ISBLANK(Table1[[#This Row],[EARNED]]),"",Table1[[#This Row],[EARNED]])</f>
        <v>1.25</v>
      </c>
      <c r="H388" s="39"/>
      <c r="I388" s="9"/>
      <c r="J388" s="11"/>
      <c r="K388" s="20" t="s">
        <v>189</v>
      </c>
    </row>
    <row r="389" spans="1:11" x14ac:dyDescent="0.25">
      <c r="A389" s="40">
        <f t="shared" si="24"/>
        <v>44378</v>
      </c>
      <c r="B389" s="20"/>
      <c r="C389" s="13">
        <v>1.25</v>
      </c>
      <c r="D389" s="39"/>
      <c r="E389" s="9"/>
      <c r="F389" s="20"/>
      <c r="G389" s="41">
        <f>IF(ISBLANK(Table1[[#This Row],[EARNED]]),"",Table1[[#This Row],[EARNED]])</f>
        <v>1.25</v>
      </c>
      <c r="H389" s="39"/>
      <c r="I389" s="9"/>
      <c r="J389" s="11"/>
      <c r="K389" s="20"/>
    </row>
    <row r="390" spans="1:11" x14ac:dyDescent="0.25">
      <c r="A390" s="40">
        <f t="shared" si="24"/>
        <v>44409</v>
      </c>
      <c r="B390" s="20"/>
      <c r="C390" s="13">
        <v>1.25</v>
      </c>
      <c r="D390" s="39"/>
      <c r="E390" s="9"/>
      <c r="F390" s="20"/>
      <c r="G390" s="41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f t="shared" si="24"/>
        <v>44440</v>
      </c>
      <c r="B391" s="20" t="s">
        <v>190</v>
      </c>
      <c r="C391" s="13">
        <v>1.25</v>
      </c>
      <c r="D391" s="39"/>
      <c r="E391" s="9"/>
      <c r="F391" s="20"/>
      <c r="G391" s="41">
        <f>IF(ISBLANK(Table1[[#This Row],[EARNED]]),"",Table1[[#This Row],[EARNED]])</f>
        <v>1.25</v>
      </c>
      <c r="H391" s="39">
        <v>15</v>
      </c>
      <c r="I391" s="9"/>
      <c r="J391" s="11"/>
      <c r="K391" s="20" t="s">
        <v>191</v>
      </c>
    </row>
    <row r="392" spans="1:11" x14ac:dyDescent="0.25">
      <c r="A392" s="40">
        <f>EDATE(A391,1)</f>
        <v>44470</v>
      </c>
      <c r="B392" s="20"/>
      <c r="C392" s="13">
        <v>1.25</v>
      </c>
      <c r="D392" s="39"/>
      <c r="E392" s="9"/>
      <c r="F392" s="20"/>
      <c r="G392" s="41">
        <f>IF(ISBLANK(Table1[[#This Row],[EARNED]]),"",Table1[[#This Row],[EARNED]])</f>
        <v>1.25</v>
      </c>
      <c r="H392" s="39"/>
      <c r="I392" s="9"/>
      <c r="J392" s="11"/>
      <c r="K392" s="20"/>
    </row>
    <row r="393" spans="1:11" x14ac:dyDescent="0.25">
      <c r="A393" s="40">
        <f t="shared" si="24"/>
        <v>44501</v>
      </c>
      <c r="B393" s="20" t="s">
        <v>66</v>
      </c>
      <c r="C393" s="13">
        <v>1.25</v>
      </c>
      <c r="D393" s="39">
        <v>2</v>
      </c>
      <c r="E393" s="9"/>
      <c r="F393" s="20"/>
      <c r="G393" s="41">
        <f>IF(ISBLANK(Table1[[#This Row],[EARNED]]),"",Table1[[#This Row],[EARNED]])</f>
        <v>1.25</v>
      </c>
      <c r="H393" s="39"/>
      <c r="I393" s="9"/>
      <c r="J393" s="11"/>
      <c r="K393" s="20" t="s">
        <v>192</v>
      </c>
    </row>
    <row r="394" spans="1:11" x14ac:dyDescent="0.25">
      <c r="A394" s="40"/>
      <c r="B394" s="20" t="s">
        <v>66</v>
      </c>
      <c r="C394" s="13"/>
      <c r="D394" s="39">
        <v>2</v>
      </c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 t="s">
        <v>169</v>
      </c>
    </row>
    <row r="395" spans="1:11" x14ac:dyDescent="0.25">
      <c r="A395" s="40">
        <f>EDATE(A393,1)</f>
        <v>44531</v>
      </c>
      <c r="B395" s="20" t="s">
        <v>116</v>
      </c>
      <c r="C395" s="13">
        <v>1.25</v>
      </c>
      <c r="D395" s="39">
        <v>1</v>
      </c>
      <c r="E395" s="9"/>
      <c r="F395" s="20"/>
      <c r="G395" s="41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25">
      <c r="A396" s="47" t="s">
        <v>193</v>
      </c>
      <c r="B396" s="20"/>
      <c r="C396" s="13"/>
      <c r="D396" s="39"/>
      <c r="E396" s="9"/>
      <c r="F396" s="20"/>
      <c r="G396" s="41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>
        <v>44562</v>
      </c>
      <c r="B397" s="20"/>
      <c r="C397" s="13">
        <v>1.25</v>
      </c>
      <c r="D397" s="39"/>
      <c r="E397" s="9"/>
      <c r="F397" s="20"/>
      <c r="G397" s="41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25">
      <c r="A398" s="40">
        <f>EDATE(A397,1)</f>
        <v>44593</v>
      </c>
      <c r="B398" s="20"/>
      <c r="C398" s="13">
        <v>1.25</v>
      </c>
      <c r="D398" s="39"/>
      <c r="E398" s="9"/>
      <c r="F398" s="20"/>
      <c r="G398" s="41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25">
      <c r="A399" s="40">
        <f t="shared" ref="A399:A403" si="25">EDATE(A398,1)</f>
        <v>44621</v>
      </c>
      <c r="B399" s="20"/>
      <c r="C399" s="13">
        <v>1.25</v>
      </c>
      <c r="D399" s="39"/>
      <c r="E399" s="9"/>
      <c r="F399" s="20"/>
      <c r="G399" s="41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25">
      <c r="A400" s="40">
        <f t="shared" si="25"/>
        <v>44652</v>
      </c>
      <c r="B400" s="20" t="s">
        <v>48</v>
      </c>
      <c r="C400" s="13">
        <v>1.25</v>
      </c>
      <c r="D400" s="39"/>
      <c r="E400" s="9"/>
      <c r="F400" s="20"/>
      <c r="G400" s="41">
        <f>IF(ISBLANK(Table1[[#This Row],[EARNED]]),"",Table1[[#This Row],[EARNED]])</f>
        <v>1.25</v>
      </c>
      <c r="H400" s="39"/>
      <c r="I400" s="9"/>
      <c r="J400" s="11"/>
      <c r="K400" s="20" t="s">
        <v>194</v>
      </c>
    </row>
    <row r="401" spans="1:11" x14ac:dyDescent="0.25">
      <c r="A401" s="40">
        <f t="shared" si="25"/>
        <v>44682</v>
      </c>
      <c r="B401" s="20"/>
      <c r="C401" s="13">
        <v>1.25</v>
      </c>
      <c r="D401" s="39"/>
      <c r="E401" s="9"/>
      <c r="F401" s="20"/>
      <c r="G401" s="41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25">
      <c r="A402" s="40">
        <f t="shared" si="25"/>
        <v>44713</v>
      </c>
      <c r="B402" s="20"/>
      <c r="C402" s="13">
        <v>1.25</v>
      </c>
      <c r="D402" s="39"/>
      <c r="E402" s="9"/>
      <c r="F402" s="20"/>
      <c r="G402" s="41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25">
      <c r="A403" s="40">
        <f t="shared" si="25"/>
        <v>44743</v>
      </c>
      <c r="B403" s="20" t="s">
        <v>195</v>
      </c>
      <c r="C403" s="13">
        <v>1.25</v>
      </c>
      <c r="D403" s="39">
        <v>7</v>
      </c>
      <c r="E403" s="9"/>
      <c r="F403" s="20"/>
      <c r="G403" s="41">
        <f>IF(ISBLANK(Table1[[#This Row],[EARNED]]),"",Table1[[#This Row],[EARNED]])</f>
        <v>1.25</v>
      </c>
      <c r="H403" s="39"/>
      <c r="I403" s="9"/>
      <c r="J403" s="11"/>
      <c r="K403" s="20" t="s">
        <v>196</v>
      </c>
    </row>
    <row r="404" spans="1:11" x14ac:dyDescent="0.25">
      <c r="A404" s="40"/>
      <c r="B404" s="20" t="s">
        <v>49</v>
      </c>
      <c r="C404" s="13"/>
      <c r="D404" s="39"/>
      <c r="E404" s="9"/>
      <c r="F404" s="20"/>
      <c r="G404" s="13"/>
      <c r="H404" s="39"/>
      <c r="I404" s="9"/>
      <c r="J404" s="11"/>
      <c r="K404" s="49">
        <v>44378</v>
      </c>
    </row>
    <row r="405" spans="1:11" x14ac:dyDescent="0.25">
      <c r="A405" s="40"/>
      <c r="B405" s="20" t="s">
        <v>50</v>
      </c>
      <c r="C405" s="13"/>
      <c r="D405" s="39"/>
      <c r="E405" s="9"/>
      <c r="F405" s="20"/>
      <c r="G405" s="13"/>
      <c r="H405" s="39"/>
      <c r="I405" s="9"/>
      <c r="J405" s="11"/>
      <c r="K405" s="20" t="s">
        <v>197</v>
      </c>
    </row>
    <row r="406" spans="1:11" x14ac:dyDescent="0.25">
      <c r="A406" s="40"/>
      <c r="B406" s="15" t="s">
        <v>60</v>
      </c>
      <c r="C406" s="41"/>
      <c r="D406" s="42">
        <v>5</v>
      </c>
      <c r="E406" s="53"/>
      <c r="F406" s="15"/>
      <c r="G406" s="41"/>
      <c r="H406" s="42"/>
      <c r="I406" s="53"/>
      <c r="J406" s="12"/>
      <c r="K406" s="15"/>
    </row>
    <row r="407" spans="1:11" x14ac:dyDescent="0.25">
      <c r="A407" s="40"/>
      <c r="B407" s="20" t="s">
        <v>47</v>
      </c>
      <c r="C407" s="13"/>
      <c r="D407" s="39">
        <v>1</v>
      </c>
      <c r="E407" s="9"/>
      <c r="F407" s="20"/>
      <c r="G407" s="13"/>
      <c r="H407" s="39"/>
      <c r="I407" s="9"/>
      <c r="J407" s="11"/>
      <c r="K407" s="48">
        <v>45146</v>
      </c>
    </row>
    <row r="408" spans="1:11" x14ac:dyDescent="0.25">
      <c r="A408" s="40"/>
      <c r="B408" s="20" t="s">
        <v>47</v>
      </c>
      <c r="C408" s="13"/>
      <c r="D408" s="39">
        <v>1</v>
      </c>
      <c r="E408" s="9"/>
      <c r="F408" s="20"/>
      <c r="G408" s="13"/>
      <c r="H408" s="39"/>
      <c r="I408" s="9"/>
      <c r="J408" s="11"/>
      <c r="K408" s="48">
        <v>45181</v>
      </c>
    </row>
    <row r="409" spans="1:11" x14ac:dyDescent="0.25">
      <c r="A409" s="52">
        <v>44774</v>
      </c>
      <c r="B409" s="15"/>
      <c r="C409" s="13">
        <v>1.25</v>
      </c>
      <c r="D409" s="42"/>
      <c r="E409" s="53"/>
      <c r="F409" s="15"/>
      <c r="G409" s="41">
        <f>IF(ISBLANK(Table1[[#This Row],[EARNED]]),"",Table1[[#This Row],[EARNED]])</f>
        <v>1.25</v>
      </c>
      <c r="H409" s="42"/>
      <c r="I409" s="53"/>
      <c r="J409" s="12"/>
      <c r="K409" s="15"/>
    </row>
    <row r="410" spans="1:11" x14ac:dyDescent="0.25">
      <c r="A410" s="40">
        <v>44805</v>
      </c>
      <c r="B410" s="20" t="s">
        <v>199</v>
      </c>
      <c r="C410" s="13">
        <v>1.25</v>
      </c>
      <c r="D410" s="39"/>
      <c r="E410" s="9"/>
      <c r="F410" s="20"/>
      <c r="G410" s="41">
        <f>IF(ISBLANK(Table1[[#This Row],[EARNED]]),"",Table1[[#This Row],[EARNED]])</f>
        <v>1.25</v>
      </c>
      <c r="H410" s="39"/>
      <c r="I410" s="9"/>
      <c r="J410" s="11"/>
      <c r="K410" s="51">
        <v>44816</v>
      </c>
    </row>
    <row r="411" spans="1:11" x14ac:dyDescent="0.25">
      <c r="A411" s="40">
        <v>44835</v>
      </c>
      <c r="B411" s="20"/>
      <c r="C411" s="13">
        <v>1.25</v>
      </c>
      <c r="D411" s="39"/>
      <c r="E411" s="9"/>
      <c r="F411" s="20"/>
      <c r="G411" s="41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25">
      <c r="A412" s="52">
        <v>44866</v>
      </c>
      <c r="B412" s="15" t="s">
        <v>200</v>
      </c>
      <c r="C412" s="13">
        <v>1.25</v>
      </c>
      <c r="D412" s="42"/>
      <c r="E412" s="53"/>
      <c r="F412" s="15"/>
      <c r="G412" s="41">
        <f>IF(ISBLANK(Table1[[#This Row],[EARNED]]),"",Table1[[#This Row],[EARNED]])</f>
        <v>1.25</v>
      </c>
      <c r="H412" s="42">
        <v>1</v>
      </c>
      <c r="I412" s="53"/>
      <c r="J412" s="12"/>
      <c r="K412" s="56">
        <v>44862</v>
      </c>
    </row>
    <row r="413" spans="1:11" x14ac:dyDescent="0.25">
      <c r="A413" s="52"/>
      <c r="B413" s="15" t="s">
        <v>201</v>
      </c>
      <c r="C413" s="13"/>
      <c r="D413" s="42">
        <v>2</v>
      </c>
      <c r="E413" s="53"/>
      <c r="F413" s="15"/>
      <c r="G413" s="41" t="str">
        <f>IF(ISBLANK(Table1[[#This Row],[EARNED]]),"",Table1[[#This Row],[EARNED]])</f>
        <v/>
      </c>
      <c r="H413" s="42"/>
      <c r="I413" s="53"/>
      <c r="J413" s="12"/>
      <c r="K413" s="56" t="s">
        <v>202</v>
      </c>
    </row>
    <row r="414" spans="1:11" x14ac:dyDescent="0.25">
      <c r="A414" s="40">
        <v>44896</v>
      </c>
      <c r="B414" s="20" t="s">
        <v>203</v>
      </c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>
        <v>3</v>
      </c>
      <c r="I414" s="9"/>
      <c r="J414" s="11"/>
      <c r="K414" s="20" t="s">
        <v>204</v>
      </c>
    </row>
    <row r="415" spans="1:11" x14ac:dyDescent="0.25">
      <c r="A415" s="40"/>
      <c r="B415" s="20" t="s">
        <v>200</v>
      </c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>
        <v>1</v>
      </c>
      <c r="I415" s="9"/>
      <c r="J415" s="11"/>
      <c r="K415" s="51">
        <v>44924</v>
      </c>
    </row>
    <row r="416" spans="1:11" x14ac:dyDescent="0.25">
      <c r="A416" s="47" t="s">
        <v>198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44927</v>
      </c>
      <c r="B417" s="20" t="s">
        <v>199</v>
      </c>
      <c r="C417" s="13">
        <v>1.25</v>
      </c>
      <c r="D417" s="39"/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51">
        <v>44585</v>
      </c>
    </row>
    <row r="418" spans="1:11" x14ac:dyDescent="0.25">
      <c r="A418" s="40">
        <v>44958</v>
      </c>
      <c r="B418" s="20"/>
      <c r="C418" s="13">
        <v>1.25</v>
      </c>
      <c r="D418" s="39"/>
      <c r="E418" s="9"/>
      <c r="F418" s="20"/>
      <c r="G418" s="13">
        <f>IF(ISBLANK(Table1[[#This Row],[EARNED]]),"",Table1[[#This Row],[EARNED]])</f>
        <v>1.25</v>
      </c>
      <c r="H418" s="39"/>
      <c r="I418" s="9"/>
      <c r="J418" s="11"/>
      <c r="K418" s="20"/>
    </row>
    <row r="419" spans="1:11" x14ac:dyDescent="0.25">
      <c r="A419" s="40">
        <v>44986</v>
      </c>
      <c r="B419" s="20" t="s">
        <v>200</v>
      </c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>
        <v>1</v>
      </c>
      <c r="I419" s="9"/>
      <c r="J419" s="11"/>
      <c r="K419" s="51">
        <v>45014</v>
      </c>
    </row>
    <row r="420" spans="1:11" x14ac:dyDescent="0.25">
      <c r="A420" s="40"/>
      <c r="B420" s="20" t="s">
        <v>205</v>
      </c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51" t="s">
        <v>206</v>
      </c>
    </row>
    <row r="421" spans="1:11" x14ac:dyDescent="0.25">
      <c r="A421" s="40">
        <v>45017</v>
      </c>
      <c r="B421" s="20" t="s">
        <v>199</v>
      </c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 t="s">
        <v>207</v>
      </c>
    </row>
    <row r="422" spans="1:11" x14ac:dyDescent="0.25">
      <c r="A422" s="40"/>
      <c r="B422" s="20" t="s">
        <v>200</v>
      </c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>
        <v>1</v>
      </c>
      <c r="I422" s="9"/>
      <c r="J422" s="11"/>
      <c r="K422" s="51">
        <v>45030</v>
      </c>
    </row>
    <row r="423" spans="1:11" x14ac:dyDescent="0.25">
      <c r="A423" s="40">
        <v>45047</v>
      </c>
      <c r="B423" s="20" t="s">
        <v>208</v>
      </c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>
        <v>2</v>
      </c>
      <c r="I423" s="9"/>
      <c r="J423" s="11"/>
      <c r="K423" s="20" t="s">
        <v>209</v>
      </c>
    </row>
    <row r="424" spans="1:11" x14ac:dyDescent="0.25">
      <c r="A424" s="40">
        <v>45078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45108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45139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45170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45200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45231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45261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45292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45323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45352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45383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45413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52"/>
      <c r="B439" s="15"/>
      <c r="C439" s="41"/>
      <c r="D439" s="42"/>
      <c r="E439" s="53"/>
      <c r="F439" s="15"/>
      <c r="G439" s="41" t="str">
        <f>IF(ISBLANK(Table1[[#This Row],[EARNED]]),"",Table1[[#This Row],[EARNED]])</f>
        <v/>
      </c>
      <c r="H439" s="42"/>
      <c r="I439" s="53"/>
      <c r="J439" s="12"/>
      <c r="K4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3622047244094491" right="0.23622047244094491" top="0.74803149606299213" bottom="0.74803149606299213" header="0.31496062992125984" footer="0.31496062992125984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workbookViewId="0">
      <selection activeCell="B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7" t="s">
        <v>33</v>
      </c>
      <c r="E1" s="67"/>
      <c r="F1" s="67"/>
      <c r="G1" s="67"/>
      <c r="J1" s="68" t="s">
        <v>34</v>
      </c>
      <c r="K1" s="68"/>
      <c r="L1" s="68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35</v>
      </c>
      <c r="K2" s="5" t="s">
        <v>36</v>
      </c>
      <c r="L2" s="45" t="s">
        <v>37</v>
      </c>
    </row>
    <row r="3" spans="1:12" x14ac:dyDescent="0.25">
      <c r="A3" s="11"/>
      <c r="B3" s="11"/>
      <c r="D3">
        <v>0</v>
      </c>
      <c r="E3">
        <v>2</v>
      </c>
      <c r="F3">
        <v>38</v>
      </c>
      <c r="G3" s="46">
        <f>SUMIFS(F7:F14,E7:E14,E3)+SUMIFS(D7:D66,C7:C66,F3)+D3</f>
        <v>0.32900000000000001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8" t="s">
        <v>38</v>
      </c>
      <c r="J6" s="68"/>
      <c r="K6" s="68"/>
      <c r="L6" s="68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2023-05-04T01:56:07Z</dcterms:modified>
</cp:coreProperties>
</file>