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51" i="1"/>
  <c r="G38" i="1"/>
  <c r="G25" i="1"/>
  <c r="E9" i="1"/>
  <c r="G10" i="1"/>
  <c r="G11" i="1"/>
  <c r="G22" i="1"/>
  <c r="G21" i="1"/>
  <c r="G20" i="1"/>
  <c r="G19" i="1"/>
  <c r="G18" i="1"/>
  <c r="G17" i="1"/>
  <c r="G16" i="1"/>
  <c r="G15" i="1"/>
  <c r="G14" i="1"/>
  <c r="A14" i="1"/>
  <c r="A15" i="1" s="1"/>
  <c r="A16" i="1" s="1"/>
  <c r="A17" i="1" s="1"/>
  <c r="A18" i="1" s="1"/>
  <c r="A19" i="1" s="1"/>
  <c r="A20" i="1" s="1"/>
  <c r="A21" i="1" s="1"/>
  <c r="A22" i="1" s="1"/>
  <c r="G13" i="1"/>
  <c r="G12" i="1"/>
  <c r="G3" i="3" l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<sst xmlns="http://schemas.openxmlformats.org/spreadsheetml/2006/main" count="69" uniqueCount="63">
  <si>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</si>
  <si>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</si>
  <si>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</si>
  <si>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</si>
  <si>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</si>
  <si>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</si>
  <si>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</si>
  <si>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</si>
  <si>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</si>
  <si>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</si>
  <si>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</si>
  <si>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</si>
  <si>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</si>
  <si>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</si>
  <si>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</si>
  <si>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</si>
  <si>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</si>
  <si>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</si>
  <si>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</si>
  <si>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</si>
  <si>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</si>
  <si>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</si>
  <si>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</si>
  <si>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</si>
  <si>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</si>
  <si>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</si>
  <si>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</si>
  <si>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</si>
  <si>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</si>
  <si>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</si>
  <si>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</si>
  <si>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</si>
  <si>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</si>
  <si>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</si>
  <si>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</si>
  <si>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</si>
  <si>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</si>
  <si>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</si>
  <si>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</si>
  <si>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</si>
  <si>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</si>
  <si>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</si>
  <si>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CIVIL REGISTRY</t>
  </si>
  <si>
    <t>2019</t>
  </si>
  <si>
    <t>VL(4-0-0)</t>
  </si>
  <si>
    <t>1/28-31/2019</t>
  </si>
  <si>
    <t>VL(5-0-0)</t>
  </si>
  <si>
    <t>VL(2-0-0)</t>
  </si>
  <si>
    <t>4/26,29,50, 5/2,3/2019</t>
  </si>
  <si>
    <t>10/24,25/2019</t>
  </si>
  <si>
    <t>PALAD, EMERSON UMALI</t>
  </si>
  <si>
    <t>2018</t>
  </si>
  <si>
    <t/>
  </si>
  <si>
    <t>2020</t>
  </si>
  <si>
    <t>2021</t>
  </si>
  <si>
    <t>2022</t>
  </si>
  <si>
    <t>2023</t>
  </si>
  <si>
    <t>FL(5-0-0)</t>
  </si>
  <si>
    <t>VL(3-0-0)</t>
  </si>
  <si>
    <t>11/2,3,4</t>
  </si>
  <si>
    <t>VL(1-0-0)</t>
  </si>
  <si>
    <t>FL(1-0-0)</t>
  </si>
  <si>
    <t>5/15-19/2023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</si>
</sst>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tabSelected="1" zoomScale="120" zoomScaleNormal="120" workbookViewId="0">
      <pane ySplit="4455" topLeftCell="A58" activePane="bottomLeft"/>
      <selection activeCell="B3" sqref="B3:C3"/>
      <selection pane="bottomLeft" activeCell="B70" sqref="B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43437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41</v>
      </c>
      <c r="C4" s="52"/>
      <c r="D4" s="22" t="s">
        <v>12</v>
      </c>
      <c r="F4" s="57" t="s">
        <v>42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66.167000000000002</v>
      </c>
      <c r="J9" s="11"/>
      <c r="K9" s="20"/>
    </row>
    <row r="10" spans="1:11" x14ac:dyDescent="0.25">
      <c r="A10" s="47" t="s">
        <v>51</v>
      </c>
      <c r="B10" s="48"/>
      <c r="C10" s="13"/>
      <c r="D10" s="38"/>
      <c r="E10" s="49" t="s">
        <v>52</v>
      </c>
      <c r="F10" s="20"/>
      <c r="G10" s="13" t="str">
        <f>IF(ISBLANK(Table1[[#This Row],[EARNED]]),"",Table1[[#This Row],[EARNED]])</f>
        <v/>
      </c>
      <c r="H10" s="38"/>
      <c r="I10" s="49" t="s">
        <v>52</v>
      </c>
      <c r="J10" s="11"/>
      <c r="K10" s="20"/>
    </row>
    <row r="11" spans="1:11" x14ac:dyDescent="0.25">
      <c r="A11" s="23">
        <v>43437</v>
      </c>
      <c r="B11" s="48"/>
      <c r="C11" s="13">
        <v>1.167</v>
      </c>
      <c r="D11" s="38"/>
      <c r="E11" s="13"/>
      <c r="F11" s="20"/>
      <c r="G11" s="13">
        <f>IF(ISBLANK(Table1[[#This Row],[EARNED]]),"",Table1[[#This Row],[EARNED]])</f>
        <v>1.167</v>
      </c>
      <c r="H11" s="38"/>
      <c r="I11" s="13"/>
      <c r="J11" s="11"/>
      <c r="K11" s="20"/>
    </row>
    <row r="12" spans="1:11" x14ac:dyDescent="0.25">
      <c r="A12" s="47" t="s">
        <v>43</v>
      </c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43466</v>
      </c>
      <c r="B13" s="20" t="s">
        <v>44</v>
      </c>
      <c r="C13" s="13">
        <v>1.25</v>
      </c>
      <c r="D13" s="38"/>
      <c r="E13" s="9"/>
      <c r="F13" s="20">
        <v>4</v>
      </c>
      <c r="G13" s="13">
        <f>IF(ISBLANK(Table1[[#This Row],[EARNED]]),"",Table1[[#This Row],[EARNED]])</f>
        <v>1.25</v>
      </c>
      <c r="H13" s="38"/>
      <c r="I13" s="9"/>
      <c r="J13" s="11"/>
      <c r="K13" s="20" t="s">
        <v>45</v>
      </c>
    </row>
    <row r="14" spans="1:11" x14ac:dyDescent="0.25">
      <c r="A14" s="39">
        <f>EDATE(A13,1)</f>
        <v>43497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f t="shared" ref="A15:A22" si="0">EDATE(A14,1)</f>
        <v>43525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f t="shared" si="0"/>
        <v>43556</v>
      </c>
      <c r="B16" s="15" t="s">
        <v>46</v>
      </c>
      <c r="C16" s="13">
        <v>1.25</v>
      </c>
      <c r="D16" s="42">
        <v>5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48</v>
      </c>
    </row>
    <row r="17" spans="1:11" x14ac:dyDescent="0.25">
      <c r="A17" s="39">
        <f t="shared" si="0"/>
        <v>43586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f t="shared" si="0"/>
        <v>43617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f t="shared" si="0"/>
        <v>43647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43678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f t="shared" si="0"/>
        <v>43709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25">
      <c r="A22" s="39">
        <f t="shared" si="0"/>
        <v>43739</v>
      </c>
      <c r="B22" s="20" t="s">
        <v>47</v>
      </c>
      <c r="C22" s="13">
        <v>1.25</v>
      </c>
      <c r="D22" s="38">
        <v>2</v>
      </c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49</v>
      </c>
    </row>
    <row r="23" spans="1:11" x14ac:dyDescent="0.25">
      <c r="A23" s="39">
        <v>43770</v>
      </c>
      <c r="B23" s="20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v>43800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47" t="s">
        <v>53</v>
      </c>
      <c r="B25" s="20"/>
      <c r="C25" s="13"/>
      <c r="D25" s="38"/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20"/>
    </row>
    <row r="26" spans="1:11" x14ac:dyDescent="0.25">
      <c r="A26" s="39">
        <v>43831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43862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43891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43922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43952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v>43983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v>44013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44044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>
        <v>44075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25">
      <c r="A35" s="39">
        <v>44105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v>44136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25">
      <c r="A37" s="39">
        <v>44166</v>
      </c>
      <c r="B37" s="20" t="s">
        <v>57</v>
      </c>
      <c r="C37" s="13">
        <v>1.25</v>
      </c>
      <c r="D37" s="38">
        <v>5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47" t="s">
        <v>54</v>
      </c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>
        <v>44197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v>44228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v>44256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v>44287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44317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44348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44378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v>44409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v>44440</v>
      </c>
      <c r="B47" s="20"/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39">
        <v>44470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44501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v>44531</v>
      </c>
      <c r="B50" s="20" t="s">
        <v>57</v>
      </c>
      <c r="C50" s="13">
        <v>1.25</v>
      </c>
      <c r="D50" s="38">
        <v>5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47" t="s">
        <v>55</v>
      </c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v>44562</v>
      </c>
      <c r="B52" s="20"/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/>
    </row>
    <row r="53" spans="1:11" x14ac:dyDescent="0.25">
      <c r="A53" s="39">
        <v>44593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v>44621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v>44652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v>44682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44713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v>44743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44774</v>
      </c>
      <c r="B59" s="20" t="s">
        <v>60</v>
      </c>
      <c r="C59" s="13">
        <v>1.25</v>
      </c>
      <c r="D59" s="38">
        <v>1</v>
      </c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50">
        <v>44792</v>
      </c>
    </row>
    <row r="60" spans="1:11" x14ac:dyDescent="0.25">
      <c r="A60" s="39">
        <v>44805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39">
        <v>44835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44866</v>
      </c>
      <c r="B62" s="20" t="s">
        <v>58</v>
      </c>
      <c r="C62" s="13">
        <v>1.25</v>
      </c>
      <c r="D62" s="38">
        <v>3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59</v>
      </c>
    </row>
    <row r="63" spans="1:11" x14ac:dyDescent="0.25">
      <c r="A63" s="39">
        <v>44896</v>
      </c>
      <c r="B63" s="20" t="s">
        <v>61</v>
      </c>
      <c r="C63" s="13">
        <v>1.25</v>
      </c>
      <c r="D63" s="38">
        <v>1</v>
      </c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47" t="s">
        <v>56</v>
      </c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>
        <v>44927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v>44958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v>44986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v>45017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v>45047</v>
      </c>
      <c r="B69" s="20" t="s">
        <v>46</v>
      </c>
      <c r="C69" s="13"/>
      <c r="D69" s="38">
        <v>5</v>
      </c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 t="s">
        <v>62</v>
      </c>
    </row>
    <row r="70" spans="1:11" x14ac:dyDescent="0.25">
      <c r="A70" s="39">
        <v>45078</v>
      </c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>
        <v>45108</v>
      </c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>
        <v>45139</v>
      </c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45170</v>
      </c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>
        <v>45200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40"/>
      <c r="B136" s="15"/>
      <c r="C136" s="41"/>
      <c r="D136" s="42"/>
      <c r="E136" s="9"/>
      <c r="F136" s="15"/>
      <c r="G136" s="41" t="str">
        <f>IF(ISBLANK(Table1[[#This Row],[EARNED]]),"",Table1[[#This Row],[EARNED]])</f>
        <v/>
      </c>
      <c r="H136" s="42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B1" zoomScale="130" zoomScaleNormal="13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3</v>
      </c>
      <c r="K3" s="34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37</v>
      </c>
      <c r="J6" s="62"/>
      <c r="K6" s="62"/>
      <c r="L6" s="62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2023-05-04T08:12:22Z</dcterms:modified>
</cp:coreProperties>
</file>