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D365FBB2-B4F5-4B41-9878-AA65B787D1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9" i="1" l="1"/>
  <c r="G330" i="1"/>
  <c r="G325" i="1"/>
  <c r="G324" i="1"/>
  <c r="G322" i="1"/>
  <c r="G321" i="1"/>
  <c r="G319" i="1"/>
  <c r="G312" i="1"/>
  <c r="G309" i="1"/>
  <c r="G310" i="1"/>
  <c r="G306" i="1"/>
  <c r="G304" i="1"/>
  <c r="G303" i="1"/>
  <c r="G301" i="1"/>
  <c r="G3" i="3"/>
  <c r="G299" i="1"/>
  <c r="G297" i="1"/>
  <c r="G295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17" i="1"/>
  <c r="G318" i="1"/>
  <c r="G320" i="1"/>
  <c r="G323" i="1"/>
  <c r="G326" i="1"/>
  <c r="G327" i="1"/>
  <c r="G328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293" i="1"/>
  <c r="G292" i="1"/>
  <c r="G290" i="1"/>
  <c r="G288" i="1"/>
  <c r="G284" i="1"/>
  <c r="G285" i="1"/>
  <c r="G280" i="1"/>
  <c r="G279" i="1"/>
  <c r="G278" i="1"/>
  <c r="G276" i="1"/>
  <c r="G272" i="1"/>
  <c r="G274" i="1"/>
  <c r="G270" i="1" l="1"/>
  <c r="G267" i="1"/>
  <c r="G266" i="1"/>
  <c r="G265" i="1"/>
  <c r="G263" i="1"/>
  <c r="G261" i="1"/>
  <c r="G259" i="1"/>
  <c r="G256" i="1"/>
  <c r="G257" i="1"/>
  <c r="G258" i="1"/>
  <c r="G253" i="1"/>
  <c r="G254" i="1"/>
  <c r="G251" i="1"/>
  <c r="G250" i="1"/>
  <c r="G249" i="1"/>
  <c r="G246" i="1"/>
  <c r="G247" i="1"/>
  <c r="G243" i="1"/>
  <c r="G244" i="1"/>
  <c r="G240" i="1"/>
  <c r="G241" i="1"/>
  <c r="G238" i="1"/>
  <c r="G235" i="1"/>
  <c r="G236" i="1"/>
  <c r="G231" i="1"/>
  <c r="G232" i="1"/>
  <c r="G228" i="1"/>
  <c r="G229" i="1"/>
  <c r="G226" i="1"/>
  <c r="G294" i="1"/>
  <c r="G296" i="1"/>
  <c r="G298" i="1"/>
  <c r="G300" i="1"/>
  <c r="G302" i="1"/>
  <c r="G305" i="1"/>
  <c r="G307" i="1"/>
  <c r="G308" i="1"/>
  <c r="G311" i="1"/>
  <c r="G313" i="1"/>
  <c r="G314" i="1"/>
  <c r="G315" i="1"/>
  <c r="G223" i="1"/>
  <c r="G224" i="1"/>
  <c r="G220" i="1"/>
  <c r="G221" i="1"/>
  <c r="G222" i="1"/>
  <c r="G217" i="1"/>
  <c r="G218" i="1"/>
  <c r="G215" i="1"/>
  <c r="G213" i="1"/>
  <c r="G210" i="1"/>
  <c r="G211" i="1"/>
  <c r="G208" i="1"/>
  <c r="G207" i="1"/>
  <c r="G206" i="1"/>
  <c r="G201" i="1"/>
  <c r="G202" i="1"/>
  <c r="G203" i="1"/>
  <c r="G199" i="1"/>
  <c r="G197" i="1"/>
  <c r="G195" i="1"/>
  <c r="G192" i="1"/>
  <c r="G193" i="1"/>
  <c r="G189" i="1"/>
  <c r="G190" i="1"/>
  <c r="G187" i="1"/>
  <c r="G184" i="1" l="1"/>
  <c r="G183" i="1"/>
  <c r="G180" i="1"/>
  <c r="G176" i="1"/>
  <c r="G174" i="1"/>
  <c r="G170" i="1"/>
  <c r="G167" i="1"/>
  <c r="G166" i="1"/>
  <c r="G156" i="1"/>
  <c r="G152" i="1"/>
  <c r="G150" i="1"/>
  <c r="G138" i="1"/>
  <c r="G135" i="1"/>
  <c r="G134" i="1"/>
  <c r="G132" i="1"/>
  <c r="G129" i="1"/>
  <c r="G127" i="1"/>
  <c r="G125" i="1"/>
  <c r="G119" i="1"/>
  <c r="G106" i="1"/>
  <c r="G104" i="1"/>
  <c r="G93" i="1"/>
  <c r="G95" i="1"/>
  <c r="G92" i="1"/>
  <c r="G89" i="1"/>
  <c r="G86" i="1"/>
  <c r="G85" i="1"/>
  <c r="G84" i="1"/>
  <c r="G79" i="1"/>
  <c r="G81" i="1"/>
  <c r="G71" i="1" l="1"/>
  <c r="G61" i="1"/>
  <c r="G63" i="1"/>
  <c r="G59" i="1"/>
  <c r="G57" i="1"/>
  <c r="G53" i="1"/>
  <c r="G54" i="1"/>
  <c r="G50" i="1"/>
  <c r="G51" i="1"/>
  <c r="G42" i="1" l="1"/>
  <c r="G37" i="1"/>
  <c r="G36" i="1"/>
  <c r="G32" i="1"/>
  <c r="G33" i="1"/>
  <c r="G30" i="1"/>
  <c r="G26" i="1"/>
  <c r="G24" i="1"/>
  <c r="G18" i="1" l="1"/>
  <c r="G10" i="1" l="1"/>
  <c r="G11" i="1"/>
  <c r="G12" i="1"/>
  <c r="G13" i="1"/>
  <c r="G14" i="1"/>
  <c r="G15" i="1"/>
  <c r="G16" i="1"/>
  <c r="G17" i="1"/>
  <c r="G19" i="1"/>
  <c r="G20" i="1"/>
  <c r="G21" i="1"/>
  <c r="G22" i="1"/>
  <c r="G23" i="1"/>
  <c r="G25" i="1"/>
  <c r="G27" i="1"/>
  <c r="G28" i="1"/>
  <c r="G29" i="1"/>
  <c r="G31" i="1"/>
  <c r="G34" i="1"/>
  <c r="G35" i="1"/>
  <c r="G38" i="1"/>
  <c r="G39" i="1"/>
  <c r="G40" i="1"/>
  <c r="G41" i="1"/>
  <c r="G43" i="1"/>
  <c r="G44" i="1"/>
  <c r="G45" i="1"/>
  <c r="G46" i="1"/>
  <c r="G47" i="1"/>
  <c r="G48" i="1"/>
  <c r="G49" i="1"/>
  <c r="G52" i="1"/>
  <c r="G55" i="1"/>
  <c r="G56" i="1"/>
  <c r="G58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80" i="1"/>
  <c r="G82" i="1"/>
  <c r="G83" i="1"/>
  <c r="G87" i="1"/>
  <c r="G88" i="1"/>
  <c r="G90" i="1"/>
  <c r="G91" i="1"/>
  <c r="G94" i="1"/>
  <c r="G96" i="1"/>
  <c r="G97" i="1"/>
  <c r="G98" i="1"/>
  <c r="G99" i="1"/>
  <c r="G100" i="1"/>
  <c r="G101" i="1"/>
  <c r="G102" i="1"/>
  <c r="G103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6" i="1"/>
  <c r="G128" i="1"/>
  <c r="G130" i="1"/>
  <c r="G131" i="1"/>
  <c r="G133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8" i="1"/>
  <c r="G169" i="1"/>
  <c r="G171" i="1"/>
  <c r="G172" i="1"/>
  <c r="G173" i="1"/>
  <c r="G175" i="1"/>
  <c r="G177" i="1"/>
  <c r="G178" i="1"/>
  <c r="G179" i="1"/>
  <c r="G181" i="1"/>
  <c r="G182" i="1"/>
  <c r="G185" i="1"/>
  <c r="G186" i="1"/>
  <c r="G188" i="1"/>
  <c r="G191" i="1"/>
  <c r="G194" i="1"/>
  <c r="G196" i="1"/>
  <c r="G198" i="1"/>
  <c r="G200" i="1"/>
  <c r="G204" i="1"/>
  <c r="G205" i="1"/>
  <c r="G209" i="1"/>
  <c r="G212" i="1"/>
  <c r="G214" i="1"/>
  <c r="G216" i="1"/>
  <c r="G219" i="1"/>
  <c r="G225" i="1"/>
  <c r="G227" i="1"/>
  <c r="G230" i="1"/>
  <c r="G233" i="1"/>
  <c r="G234" i="1"/>
  <c r="G237" i="1"/>
  <c r="G239" i="1"/>
  <c r="G242" i="1"/>
  <c r="G245" i="1"/>
  <c r="G248" i="1"/>
  <c r="G252" i="1"/>
  <c r="G255" i="1"/>
  <c r="G260" i="1"/>
  <c r="G262" i="1"/>
  <c r="G264" i="1"/>
  <c r="G268" i="1"/>
  <c r="G269" i="1"/>
  <c r="G271" i="1"/>
  <c r="G273" i="1"/>
  <c r="G275" i="1"/>
  <c r="G277" i="1"/>
  <c r="G281" i="1"/>
  <c r="G282" i="1"/>
  <c r="G283" i="1"/>
  <c r="G286" i="1"/>
  <c r="G287" i="1"/>
  <c r="G289" i="1"/>
  <c r="G291" i="1"/>
  <c r="G316" i="1"/>
  <c r="G387" i="1"/>
  <c r="G388" i="1"/>
  <c r="G389" i="1"/>
  <c r="G384" i="1" l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38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<sst xmlns="http://schemas.openxmlformats.org/spreadsheetml/2006/main" count="439" uniqueCount="297">
  <si>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</si>
  <si>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</si>
  <si>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</si>
  <si>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</si>
  <si>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</si>
  <si>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</si>
  <si>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</si>
  <si>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</si>
  <si>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</si>
  <si>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</si>
  <si>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</si>
  <si>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</si>
  <si>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</si>
  <si>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</si>
  <si>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</si>
  <si>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</si>
  <si>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</si>
  <si>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</si>
  <si>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</si>
  <si>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</si>
  <si>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</si>
  <si>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</si>
  <si>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</si>
  <si>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</si>
  <si>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</si>
  <si>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</si>
  <si>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</si>
  <si>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</si>
  <si>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</si>
  <si>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</si>
  <si>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</si>
  <si>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</si>
  <si>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</si>
  <si>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</si>
  <si>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</si>
  <si>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</si>
  <si>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</si>
  <si>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</si>
  <si>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</si>
  <si>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</si>
  <si>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</si>
  <si>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</si>
  <si>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ARNOLD</t>
  </si>
  <si>
    <t>PERMANENT</t>
  </si>
  <si>
    <t>2018</t>
  </si>
  <si>
    <t>SL(1-0-0)</t>
  </si>
  <si>
    <t>SL(3-0-0)</t>
  </si>
  <si>
    <t>5/10-12/2018</t>
  </si>
  <si>
    <t>VL(5-0-0)</t>
  </si>
  <si>
    <t>12/6,7,21-23/2018</t>
  </si>
  <si>
    <t>2019</t>
  </si>
  <si>
    <t>SL(2-0-0)</t>
  </si>
  <si>
    <t>FL(5-0-0)</t>
  </si>
  <si>
    <t>9/17,18/2019</t>
  </si>
  <si>
    <t>11/19,20,1/7/20</t>
  </si>
  <si>
    <t>SL(30-0-0)</t>
  </si>
  <si>
    <t>2020</t>
  </si>
  <si>
    <t>CL(2-0-0)</t>
  </si>
  <si>
    <t>1/16,17/2020</t>
  </si>
  <si>
    <t>2/8,11/2020</t>
  </si>
  <si>
    <t>2021</t>
  </si>
  <si>
    <t>SL(5-0-0)</t>
  </si>
  <si>
    <t>6/2-7/2/2021</t>
  </si>
  <si>
    <t>2022</t>
  </si>
  <si>
    <t>1997</t>
  </si>
  <si>
    <t>1998</t>
  </si>
  <si>
    <t>UT(0-4-32)</t>
  </si>
  <si>
    <t>UT(0-0-16)</t>
  </si>
  <si>
    <t>UT(0-0-26)</t>
  </si>
  <si>
    <t>UT(0-0-6)</t>
  </si>
  <si>
    <t>UT(0-0-13)</t>
  </si>
  <si>
    <t>VL(3-0-0)</t>
  </si>
  <si>
    <t>6/23,24,25/1998</t>
  </si>
  <si>
    <t>UT(0-0-19)</t>
  </si>
  <si>
    <t>UT(0-0-59)</t>
  </si>
  <si>
    <t>6/16/1997</t>
  </si>
  <si>
    <t>CTO</t>
  </si>
  <si>
    <t>UT(0-1-41)</t>
  </si>
  <si>
    <t>UT(0-1-44)</t>
  </si>
  <si>
    <t>UT(0-5-22)</t>
  </si>
  <si>
    <t>FL(2-0-0)</t>
  </si>
  <si>
    <t>1999</t>
  </si>
  <si>
    <t>UT(0-1-29)</t>
  </si>
  <si>
    <t>UT(0-1-13)</t>
  </si>
  <si>
    <t>4/27/ HD 28</t>
  </si>
  <si>
    <t>SL(1-4-0)</t>
  </si>
  <si>
    <t>VL(10-0-0)</t>
  </si>
  <si>
    <t>5/26 - 6/8/1998</t>
  </si>
  <si>
    <t>UT(0-0-22)</t>
  </si>
  <si>
    <t>UT(0-1-6)</t>
  </si>
  <si>
    <t>UT(0-0-51)</t>
  </si>
  <si>
    <t>UT(0-1-46)</t>
  </si>
  <si>
    <t>UT(0-0-34)</t>
  </si>
  <si>
    <t>UT(0-2-24)</t>
  </si>
  <si>
    <t>2000</t>
  </si>
  <si>
    <t>SP(1-0-0)</t>
  </si>
  <si>
    <t>PARENTAL12/28,29</t>
  </si>
  <si>
    <t>SP(2-0-0)</t>
  </si>
  <si>
    <t>UT(0-6-19)</t>
  </si>
  <si>
    <t>UT(0-0-39)</t>
  </si>
  <si>
    <t>BDAY 3/16</t>
  </si>
  <si>
    <t>UT(0-0-30)</t>
  </si>
  <si>
    <t>UT(4-1-53)</t>
  </si>
  <si>
    <t>PATERNITY 3/24 - 4/3</t>
  </si>
  <si>
    <t>PL(7-0-0)</t>
  </si>
  <si>
    <t>4/13,24/2000</t>
  </si>
  <si>
    <t>2001</t>
  </si>
  <si>
    <t>9/4,23,24,30,31</t>
  </si>
  <si>
    <t>UT(0-6-24)</t>
  </si>
  <si>
    <t>SL(6-0-0)</t>
  </si>
  <si>
    <t>1/16,23,26,31/ HD 3/9,22,30,31</t>
  </si>
  <si>
    <t>VL(28-0-0)</t>
  </si>
  <si>
    <t>4/2 - 5/15/2001</t>
  </si>
  <si>
    <t>UT(0-5-0)</t>
  </si>
  <si>
    <t>PATERNITY 6/13 - 21</t>
  </si>
  <si>
    <t>UT(0-1-59)</t>
  </si>
  <si>
    <t>SL(4-0-0)</t>
  </si>
  <si>
    <t>7/5,13,18,20</t>
  </si>
  <si>
    <t>10/3,4,5/2001</t>
  </si>
  <si>
    <t>10/8-12/2001</t>
  </si>
  <si>
    <t>10/15,16,17/2001</t>
  </si>
  <si>
    <t>10/22-25/2001</t>
  </si>
  <si>
    <t>2002</t>
  </si>
  <si>
    <t>UT(0-2-8)</t>
  </si>
  <si>
    <t>2/6,7,8/2002</t>
  </si>
  <si>
    <t>3/7,8/2002</t>
  </si>
  <si>
    <t>BDAY 3/15</t>
  </si>
  <si>
    <t>CLERK I</t>
  </si>
  <si>
    <t>1 - Married (and not separated)</t>
  </si>
  <si>
    <t>UT(0-0-43)</t>
  </si>
  <si>
    <t>UT(0-0-33)</t>
  </si>
  <si>
    <t>UT(0-1-58)</t>
  </si>
  <si>
    <t>6/11,13/2002</t>
  </si>
  <si>
    <t>ANNIV 5/29</t>
  </si>
  <si>
    <t>11/12,14,15/2002</t>
  </si>
  <si>
    <t>11/19-22/2002</t>
  </si>
  <si>
    <t>2003</t>
  </si>
  <si>
    <t>UT(4-3-19)</t>
  </si>
  <si>
    <t>UT(4-6-35)</t>
  </si>
  <si>
    <t>UT(0-0-42)</t>
  </si>
  <si>
    <t>2005</t>
  </si>
  <si>
    <t>UT(1-4-5)</t>
  </si>
  <si>
    <t>UT(3-7-30)</t>
  </si>
  <si>
    <t>SL(14-0-0)</t>
  </si>
  <si>
    <t>3/7,13,14,17-21,26,28</t>
  </si>
  <si>
    <t>6/10,23,25</t>
  </si>
  <si>
    <t>UT(1-6-9)</t>
  </si>
  <si>
    <t>7/13,14</t>
  </si>
  <si>
    <t>UT(6-7-9)</t>
  </si>
  <si>
    <t>9/14-21/2004</t>
  </si>
  <si>
    <t>UT(3-1-48)</t>
  </si>
  <si>
    <t>SL(8-0-0)</t>
  </si>
  <si>
    <t>10/13-22/2004</t>
  </si>
  <si>
    <t>10/25-29/2004</t>
  </si>
  <si>
    <t>UT(0-1-14)</t>
  </si>
  <si>
    <t>UT(0-2-23)</t>
  </si>
  <si>
    <t>UT(3-7-45)</t>
  </si>
  <si>
    <t>UT(5-0-25)</t>
  </si>
  <si>
    <t>UT(0-3-6)</t>
  </si>
  <si>
    <t>UT(2-1-5)</t>
  </si>
  <si>
    <t>UT(2-2-50)</t>
  </si>
  <si>
    <t>UT(0-4-36)</t>
  </si>
  <si>
    <t>UT(0-4-24)</t>
  </si>
  <si>
    <t>UT(0-4-16)</t>
  </si>
  <si>
    <t>UT(0-6-3)</t>
  </si>
  <si>
    <t>UT(0-6-8)</t>
  </si>
  <si>
    <t>UT(0-4-31)</t>
  </si>
  <si>
    <t>SL(7-0-0)</t>
  </si>
  <si>
    <t>12/14-22/2005</t>
  </si>
  <si>
    <t>2006</t>
  </si>
  <si>
    <t>UT(0-0-45)</t>
  </si>
  <si>
    <t>DOMESTIC 3/16</t>
  </si>
  <si>
    <t>5/19-21/2006</t>
  </si>
  <si>
    <t>UT(0-2-6)</t>
  </si>
  <si>
    <t>UT(0-6-6)</t>
  </si>
  <si>
    <t>UT(0-0-14)</t>
  </si>
  <si>
    <t>2007</t>
  </si>
  <si>
    <t>2008</t>
  </si>
  <si>
    <t>W/ SUSPENSION (NO APPOINTMENT)</t>
  </si>
  <si>
    <t>UT(0-0-40)</t>
  </si>
  <si>
    <t>BDAY 3/17</t>
  </si>
  <si>
    <t>UT(1-1-15)</t>
  </si>
  <si>
    <t>UT(4-1-9)</t>
  </si>
  <si>
    <t>6/11,12/2008</t>
  </si>
  <si>
    <t>UT(1-4-12)</t>
  </si>
  <si>
    <t>UT(2-5-59)</t>
  </si>
  <si>
    <t>UT(1-3-07)</t>
  </si>
  <si>
    <t>UT(0-1-24)</t>
  </si>
  <si>
    <t>10/23,24/2008</t>
  </si>
  <si>
    <t>UT(0-0-28)</t>
  </si>
  <si>
    <t>UT(0-0-17)</t>
  </si>
  <si>
    <t>2009</t>
  </si>
  <si>
    <t>UT(0-0-44)</t>
  </si>
  <si>
    <t>PARENTAL 3/25</t>
  </si>
  <si>
    <t>UT(0-2-26)</t>
  </si>
  <si>
    <t>UT(1-0-10)</t>
  </si>
  <si>
    <t>UT(0-1-19)</t>
  </si>
  <si>
    <t>UT(0-2-16)</t>
  </si>
  <si>
    <t>UT(0-4-19)</t>
  </si>
  <si>
    <t>8/12-14/2009</t>
  </si>
  <si>
    <t>UT(0-6-46)</t>
  </si>
  <si>
    <t>UT(2-4-8)</t>
  </si>
  <si>
    <t>10/14,15/2009</t>
  </si>
  <si>
    <t>10/22,23/2009 DOMESTIC</t>
  </si>
  <si>
    <t>UT(1-3-31)</t>
  </si>
  <si>
    <t>FL(3-0-0)</t>
  </si>
  <si>
    <t>UT(1-6-26)</t>
  </si>
  <si>
    <t>11/24,26,27</t>
  </si>
  <si>
    <t>UT(1-4-32)</t>
  </si>
  <si>
    <t>2010</t>
  </si>
  <si>
    <t>UT(2-1-10)</t>
  </si>
  <si>
    <t>UT(2-1-11)</t>
  </si>
  <si>
    <t>2/6,9/2010</t>
  </si>
  <si>
    <t>3/11,12/2010</t>
  </si>
  <si>
    <t>PARENTAL 3/24</t>
  </si>
  <si>
    <t>UT(2-0-26)</t>
  </si>
  <si>
    <t>UT(1-7-41)</t>
  </si>
  <si>
    <t>5/20,21/2010</t>
  </si>
  <si>
    <t>UT(1-7-5)</t>
  </si>
  <si>
    <t>5/13,25/2010</t>
  </si>
  <si>
    <t>UT(1-3-21)</t>
  </si>
  <si>
    <t>UT(0-7-44)</t>
  </si>
  <si>
    <t>UT(1-6-54)</t>
  </si>
  <si>
    <t>UT(0-7-27)</t>
  </si>
  <si>
    <t>10/13,14/2010</t>
  </si>
  <si>
    <t>UT(1-0-0)</t>
  </si>
  <si>
    <t>11/25,26/2010</t>
  </si>
  <si>
    <t>UT(1-1-2)</t>
  </si>
  <si>
    <t>2011</t>
  </si>
  <si>
    <t>12/29,30/2010</t>
  </si>
  <si>
    <t>UT(1-7-35)</t>
  </si>
  <si>
    <t>UT(3-1-42)</t>
  </si>
  <si>
    <t>UT(1-3-37)</t>
  </si>
  <si>
    <t>DOMESTIC 3/18</t>
  </si>
  <si>
    <t>2/15,16/2011</t>
  </si>
  <si>
    <t>2/23-24/2011</t>
  </si>
  <si>
    <t>PARENTAL 4/11</t>
  </si>
  <si>
    <t>UT(1-3-40)</t>
  </si>
  <si>
    <t>UT(1-2-44)</t>
  </si>
  <si>
    <t>UT(0-5-11)</t>
  </si>
  <si>
    <t>4/28,29/2011</t>
  </si>
  <si>
    <t>5/10,11,23,30</t>
  </si>
  <si>
    <t>UT(2-4-46)</t>
  </si>
  <si>
    <t>UT(1-1-36)</t>
  </si>
  <si>
    <t>UT(1-1-45)</t>
  </si>
  <si>
    <t>UT(0-5-50)</t>
  </si>
  <si>
    <t>10/20,26,29,30</t>
  </si>
  <si>
    <t>9/2,23,27,29</t>
  </si>
  <si>
    <t>11/23-25/2011</t>
  </si>
  <si>
    <t>UT(1-4-52)</t>
  </si>
  <si>
    <t>12/21,22,27-29</t>
  </si>
  <si>
    <t>12/14,15,16</t>
  </si>
  <si>
    <t>UT(3-3-33)</t>
  </si>
  <si>
    <t>2012</t>
  </si>
  <si>
    <t>UT(1-0-38)</t>
  </si>
  <si>
    <t>UT(1-4-23)</t>
  </si>
  <si>
    <t>UT(1-6-6)</t>
  </si>
  <si>
    <t>3/20-23/2012</t>
  </si>
  <si>
    <t>UT(0-2-54)</t>
  </si>
  <si>
    <t>5/2,7,25/2012</t>
  </si>
  <si>
    <t>UT(1-6-57)</t>
  </si>
  <si>
    <t>UT(0-5-41)</t>
  </si>
  <si>
    <t>6/6,8,15/2012</t>
  </si>
  <si>
    <t>7/4,5,11/2012</t>
  </si>
  <si>
    <t>UT(0-4-45)</t>
  </si>
  <si>
    <t>UT(0-4-7)</t>
  </si>
  <si>
    <t>UT(1-1-34)</t>
  </si>
  <si>
    <t>10/18,23,24,28</t>
  </si>
  <si>
    <t>UT(1-3-12)</t>
  </si>
  <si>
    <t>11/11,16,22,29</t>
  </si>
  <si>
    <t>UT(1-7-29)</t>
  </si>
  <si>
    <t>12/6,21,28</t>
  </si>
  <si>
    <t>UT(2-5-5)</t>
  </si>
  <si>
    <t>2013</t>
  </si>
  <si>
    <t>UT(1-1-59)</t>
  </si>
  <si>
    <t>UT(1-0-26)</t>
  </si>
  <si>
    <t>UT(0-2-14)</t>
  </si>
  <si>
    <t>UT(0-2-29)</t>
  </si>
  <si>
    <t>UT(1-3-22)</t>
  </si>
  <si>
    <t>UT(0-1-18)</t>
  </si>
  <si>
    <t>UT(2-4-38)</t>
  </si>
  <si>
    <t>UT(2-1-43)</t>
  </si>
  <si>
    <t>UT(0-2-4)</t>
  </si>
  <si>
    <t>10/3,4,7</t>
  </si>
  <si>
    <t>UT(4-2-53)</t>
  </si>
  <si>
    <t>11/7,13,14,15</t>
  </si>
  <si>
    <t>UT(0-6-14)</t>
  </si>
  <si>
    <t>UT(0-2-50)</t>
  </si>
  <si>
    <t>12/13,20,26,27</t>
  </si>
  <si>
    <t>11/28,29 -  12/12,17,19</t>
  </si>
  <si>
    <t>2014</t>
  </si>
  <si>
    <t>UT(3-3-58)</t>
  </si>
  <si>
    <t>UT(3-4-33)</t>
  </si>
  <si>
    <t>UT(3-2-2)</t>
  </si>
  <si>
    <t>UT(1-4-41)</t>
  </si>
  <si>
    <t>UT(0-0-7)</t>
  </si>
  <si>
    <t>UT(2-1-9)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</si>
</sst>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97"/>
  <sheetViews>
    <sheetView tabSelected="1" zoomScaleNormal="100" workbookViewId="0">
      <pane ySplit="3576" topLeftCell="A321" activePane="bottomLeft"/>
      <selection activeCell="E9" sqref="E9"/>
      <selection pane="bottomLeft" activeCell="H333" sqref="H33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 t="s">
        <v>128</v>
      </c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127</v>
      </c>
      <c r="C3" s="55"/>
      <c r="D3" s="22" t="s">
        <v>13</v>
      </c>
      <c r="F3" s="61" t="s">
        <v>75</v>
      </c>
      <c r="G3" s="56"/>
      <c r="H3" s="26" t="s">
        <v>11</v>
      </c>
      <c r="I3" s="26"/>
      <c r="J3" s="58">
        <v>204304676</v>
      </c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 t="s">
        <v>76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92.25100000000009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98.25</v>
      </c>
      <c r="J9" s="11"/>
      <c r="K9" s="20"/>
    </row>
    <row r="10" spans="1:11" x14ac:dyDescent="0.3">
      <c r="A10" s="47" t="s">
        <v>64</v>
      </c>
      <c r="B10" s="20"/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3">
      <c r="A11" s="23">
        <v>35597</v>
      </c>
      <c r="B11" s="20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3">
      <c r="A12" s="23">
        <v>35612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35643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35674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35704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35735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35765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47" t="s">
        <v>65</v>
      </c>
      <c r="B18" s="20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3">
      <c r="A19" s="23">
        <v>35796</v>
      </c>
      <c r="B19" s="20" t="s">
        <v>66</v>
      </c>
      <c r="C19" s="13">
        <v>1.25</v>
      </c>
      <c r="D19" s="38">
        <v>0.56699999999999995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v>35827</v>
      </c>
      <c r="B20" s="20" t="s">
        <v>67</v>
      </c>
      <c r="C20" s="13">
        <v>1.25</v>
      </c>
      <c r="D20" s="38">
        <v>3.3000000000000015E-2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35855</v>
      </c>
      <c r="B21" s="20" t="s">
        <v>68</v>
      </c>
      <c r="C21" s="13">
        <v>1.25</v>
      </c>
      <c r="D21" s="38">
        <v>5.4000000000000013E-2</v>
      </c>
      <c r="E21" s="9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v>35886</v>
      </c>
      <c r="B22" s="20" t="s">
        <v>69</v>
      </c>
      <c r="C22" s="13">
        <v>1.25</v>
      </c>
      <c r="D22" s="38">
        <v>1.2E-2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v>35916</v>
      </c>
      <c r="B23" s="20" t="s">
        <v>45</v>
      </c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1</v>
      </c>
      <c r="I23" s="13"/>
      <c r="J23" s="11"/>
      <c r="K23" s="48">
        <v>35937</v>
      </c>
    </row>
    <row r="24" spans="1:11" x14ac:dyDescent="0.3">
      <c r="A24" s="23"/>
      <c r="B24" s="20" t="s">
        <v>70</v>
      </c>
      <c r="C24" s="13"/>
      <c r="D24" s="38">
        <v>2.700000000000001E-2</v>
      </c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48"/>
    </row>
    <row r="25" spans="1:11" x14ac:dyDescent="0.3">
      <c r="A25" s="23">
        <v>35947</v>
      </c>
      <c r="B25" s="20" t="s">
        <v>71</v>
      </c>
      <c r="C25" s="13">
        <v>1.25</v>
      </c>
      <c r="D25" s="38">
        <v>3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 t="s">
        <v>72</v>
      </c>
    </row>
    <row r="26" spans="1:11" x14ac:dyDescent="0.3">
      <c r="A26" s="23"/>
      <c r="B26" s="20" t="s">
        <v>73</v>
      </c>
      <c r="C26" s="13"/>
      <c r="D26" s="38">
        <v>0.04</v>
      </c>
      <c r="E26" s="13"/>
      <c r="F26" s="20"/>
      <c r="G26" s="13" t="str">
        <f>IF(ISBLANK(Table1[[#This Row],[EARNED]]),"",Table1[[#This Row],[EARNED]])</f>
        <v/>
      </c>
      <c r="H26" s="38"/>
      <c r="I26" s="13"/>
      <c r="J26" s="11"/>
      <c r="K26" s="20"/>
    </row>
    <row r="27" spans="1:11" x14ac:dyDescent="0.3">
      <c r="A27" s="23">
        <v>35977</v>
      </c>
      <c r="B27" s="20" t="s">
        <v>45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48">
        <v>35986</v>
      </c>
    </row>
    <row r="28" spans="1:11" x14ac:dyDescent="0.3">
      <c r="A28" s="23">
        <v>36008</v>
      </c>
      <c r="B28" s="20" t="s">
        <v>74</v>
      </c>
      <c r="C28" s="13">
        <v>1.25</v>
      </c>
      <c r="D28" s="38">
        <v>0.12300000000000001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9"/>
    </row>
    <row r="29" spans="1:11" x14ac:dyDescent="0.3">
      <c r="A29" s="23">
        <v>36039</v>
      </c>
      <c r="B29" s="20" t="s">
        <v>45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48">
        <v>36056</v>
      </c>
    </row>
    <row r="30" spans="1:11" x14ac:dyDescent="0.3">
      <c r="A30" s="23"/>
      <c r="B30" s="20" t="s">
        <v>77</v>
      </c>
      <c r="C30" s="13"/>
      <c r="D30" s="38">
        <v>0.21000000000000002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48"/>
    </row>
    <row r="31" spans="1:11" x14ac:dyDescent="0.3">
      <c r="A31" s="23">
        <v>36069</v>
      </c>
      <c r="B31" s="20" t="s">
        <v>45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48">
        <v>36076</v>
      </c>
    </row>
    <row r="32" spans="1:11" x14ac:dyDescent="0.3">
      <c r="A32" s="23"/>
      <c r="B32" s="20" t="s">
        <v>45</v>
      </c>
      <c r="C32" s="13"/>
      <c r="D32" s="38"/>
      <c r="E32" s="13"/>
      <c r="F32" s="20"/>
      <c r="G32" s="13" t="str">
        <f>IF(ISBLANK(Table1[[#This Row],[EARNED]]),"",Table1[[#This Row],[EARNED]])</f>
        <v/>
      </c>
      <c r="H32" s="38">
        <v>1</v>
      </c>
      <c r="I32" s="13"/>
      <c r="J32" s="11"/>
      <c r="K32" s="48">
        <v>36082</v>
      </c>
    </row>
    <row r="33" spans="1:11" x14ac:dyDescent="0.3">
      <c r="A33" s="23"/>
      <c r="B33" s="20" t="s">
        <v>78</v>
      </c>
      <c r="C33" s="13"/>
      <c r="D33" s="38">
        <v>0.217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48"/>
    </row>
    <row r="34" spans="1:11" x14ac:dyDescent="0.3">
      <c r="A34" s="23">
        <v>36100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v>36130</v>
      </c>
      <c r="B35" s="20" t="s">
        <v>79</v>
      </c>
      <c r="C35" s="13">
        <v>1.25</v>
      </c>
      <c r="D35" s="38">
        <v>0.67100000000000004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/>
      <c r="B36" s="20" t="s">
        <v>80</v>
      </c>
      <c r="C36" s="13"/>
      <c r="D36" s="38">
        <v>2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47" t="s">
        <v>81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3">
      <c r="A38" s="23">
        <v>36161</v>
      </c>
      <c r="B38" s="20" t="s">
        <v>82</v>
      </c>
      <c r="C38" s="13">
        <v>1.25</v>
      </c>
      <c r="D38" s="38">
        <v>0.18500000000000003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v>36192</v>
      </c>
      <c r="B39" s="20" t="s">
        <v>45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1</v>
      </c>
      <c r="I39" s="13"/>
      <c r="J39" s="11"/>
      <c r="K39" s="48">
        <v>36193</v>
      </c>
    </row>
    <row r="40" spans="1:11" x14ac:dyDescent="0.3">
      <c r="A40" s="23">
        <v>36220</v>
      </c>
      <c r="B40" s="20" t="s">
        <v>83</v>
      </c>
      <c r="C40" s="13">
        <v>1.25</v>
      </c>
      <c r="D40" s="38">
        <v>0.15200000000000002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v>36251</v>
      </c>
      <c r="B41" s="20" t="s">
        <v>45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1</v>
      </c>
      <c r="I41" s="13"/>
      <c r="J41" s="11"/>
      <c r="K41" s="48">
        <v>35893</v>
      </c>
    </row>
    <row r="42" spans="1:11" x14ac:dyDescent="0.3">
      <c r="A42" s="23"/>
      <c r="B42" s="20" t="s">
        <v>85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1.5</v>
      </c>
      <c r="I42" s="13"/>
      <c r="J42" s="11"/>
      <c r="K42" s="48" t="s">
        <v>84</v>
      </c>
    </row>
    <row r="43" spans="1:11" x14ac:dyDescent="0.3">
      <c r="A43" s="23">
        <v>36281</v>
      </c>
      <c r="B43" s="20" t="s">
        <v>86</v>
      </c>
      <c r="C43" s="13">
        <v>1.25</v>
      </c>
      <c r="D43" s="38">
        <v>10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 t="s">
        <v>87</v>
      </c>
    </row>
    <row r="44" spans="1:11" x14ac:dyDescent="0.3">
      <c r="A44" s="23">
        <v>36312</v>
      </c>
      <c r="B44" s="20" t="s">
        <v>88</v>
      </c>
      <c r="C44" s="13">
        <v>1.25</v>
      </c>
      <c r="D44" s="38">
        <v>4.6000000000000006E-2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v>36342</v>
      </c>
      <c r="B45" s="20" t="s">
        <v>89</v>
      </c>
      <c r="C45" s="13">
        <v>1.25</v>
      </c>
      <c r="D45" s="38">
        <v>0.13700000000000001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v>36373</v>
      </c>
      <c r="B46" s="20" t="s">
        <v>90</v>
      </c>
      <c r="C46" s="13">
        <v>1.25</v>
      </c>
      <c r="D46" s="38">
        <v>0.10600000000000001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v>36404</v>
      </c>
      <c r="B47" s="20" t="s">
        <v>91</v>
      </c>
      <c r="C47" s="13">
        <v>1.25</v>
      </c>
      <c r="D47" s="38">
        <v>0.221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v>36434</v>
      </c>
      <c r="B48" s="20" t="s">
        <v>45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</v>
      </c>
      <c r="I48" s="13"/>
      <c r="J48" s="11"/>
      <c r="K48" s="48">
        <v>36451</v>
      </c>
    </row>
    <row r="49" spans="1:11" x14ac:dyDescent="0.3">
      <c r="A49" s="23">
        <v>36465</v>
      </c>
      <c r="B49" s="20" t="s">
        <v>45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36483</v>
      </c>
    </row>
    <row r="50" spans="1:11" x14ac:dyDescent="0.3">
      <c r="A50" s="23"/>
      <c r="B50" s="20" t="s">
        <v>45</v>
      </c>
      <c r="C50" s="13"/>
      <c r="D50" s="38"/>
      <c r="E50" s="13"/>
      <c r="F50" s="20"/>
      <c r="G50" s="13" t="str">
        <f>IF(ISBLANK(Table1[[#This Row],[EARNED]]),"",Table1[[#This Row],[EARNED]])</f>
        <v/>
      </c>
      <c r="H50" s="38">
        <v>1</v>
      </c>
      <c r="I50" s="13"/>
      <c r="J50" s="11"/>
      <c r="K50" s="48">
        <v>36490</v>
      </c>
    </row>
    <row r="51" spans="1:11" x14ac:dyDescent="0.3">
      <c r="A51" s="23"/>
      <c r="B51" s="20" t="s">
        <v>92</v>
      </c>
      <c r="C51" s="13"/>
      <c r="D51" s="38">
        <v>7.1000000000000008E-2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48"/>
    </row>
    <row r="52" spans="1:11" x14ac:dyDescent="0.3">
      <c r="A52" s="23">
        <v>36495</v>
      </c>
      <c r="B52" s="20" t="s">
        <v>93</v>
      </c>
      <c r="C52" s="13">
        <v>1.25</v>
      </c>
      <c r="D52" s="38">
        <v>0.3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/>
      <c r="B53" s="20" t="s">
        <v>97</v>
      </c>
      <c r="C53" s="13"/>
      <c r="D53" s="38"/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96</v>
      </c>
    </row>
    <row r="54" spans="1:11" x14ac:dyDescent="0.3">
      <c r="A54" s="47" t="s">
        <v>94</v>
      </c>
      <c r="B54" s="20"/>
      <c r="C54" s="13"/>
      <c r="D54" s="38"/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3">
      <c r="A55" s="23">
        <v>36526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v>36557</v>
      </c>
      <c r="B56" s="20" t="s">
        <v>45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48">
        <v>36573</v>
      </c>
    </row>
    <row r="57" spans="1:11" x14ac:dyDescent="0.3">
      <c r="A57" s="23"/>
      <c r="B57" s="20" t="s">
        <v>98</v>
      </c>
      <c r="C57" s="13"/>
      <c r="D57" s="38">
        <v>0.79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48"/>
    </row>
    <row r="58" spans="1:11" x14ac:dyDescent="0.3">
      <c r="A58" s="23">
        <v>36586</v>
      </c>
      <c r="B58" s="20" t="s">
        <v>99</v>
      </c>
      <c r="C58" s="13">
        <v>1.25</v>
      </c>
      <c r="D58" s="38">
        <v>8.1000000000000016E-2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/>
      <c r="B59" s="20" t="s">
        <v>95</v>
      </c>
      <c r="C59" s="13"/>
      <c r="D59" s="38"/>
      <c r="E59" s="13"/>
      <c r="F59" s="20"/>
      <c r="G59" s="13" t="str">
        <f>IF(ISBLANK(Table1[[#This Row],[EARNED]]),"",Table1[[#This Row],[EARNED]])</f>
        <v/>
      </c>
      <c r="H59" s="38"/>
      <c r="I59" s="13"/>
      <c r="J59" s="11"/>
      <c r="K59" s="20" t="s">
        <v>100</v>
      </c>
    </row>
    <row r="60" spans="1:11" x14ac:dyDescent="0.3">
      <c r="A60" s="23">
        <v>36617</v>
      </c>
      <c r="B60" s="20" t="s">
        <v>101</v>
      </c>
      <c r="C60" s="13">
        <v>1.25</v>
      </c>
      <c r="D60" s="38">
        <v>6.200000000000002E-2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/>
      <c r="B61" s="20" t="s">
        <v>104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/>
      <c r="I61" s="13"/>
      <c r="J61" s="11"/>
      <c r="K61" s="20" t="s">
        <v>103</v>
      </c>
    </row>
    <row r="62" spans="1:11" x14ac:dyDescent="0.3">
      <c r="A62" s="23">
        <v>36647</v>
      </c>
      <c r="B62" s="20" t="s">
        <v>102</v>
      </c>
      <c r="C62" s="13">
        <v>1.25</v>
      </c>
      <c r="D62" s="38">
        <v>4.2350000000000003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/>
      <c r="B63" s="20" t="s">
        <v>51</v>
      </c>
      <c r="C63" s="13"/>
      <c r="D63" s="38"/>
      <c r="E63" s="13"/>
      <c r="F63" s="20"/>
      <c r="G63" s="13" t="str">
        <f>IF(ISBLANK(Table1[[#This Row],[EARNED]]),"",Table1[[#This Row],[EARNED]])</f>
        <v/>
      </c>
      <c r="H63" s="38">
        <v>2</v>
      </c>
      <c r="I63" s="13"/>
      <c r="J63" s="11"/>
      <c r="K63" s="20" t="s">
        <v>105</v>
      </c>
    </row>
    <row r="64" spans="1:11" x14ac:dyDescent="0.3">
      <c r="A64" s="23">
        <v>36678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v>36708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v>36739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v>36770</v>
      </c>
      <c r="B67" s="20" t="s">
        <v>61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5</v>
      </c>
      <c r="I67" s="13"/>
      <c r="J67" s="11"/>
      <c r="K67" s="20" t="s">
        <v>107</v>
      </c>
    </row>
    <row r="68" spans="1:11" x14ac:dyDescent="0.3">
      <c r="A68" s="23">
        <v>36800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v>36831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v>36861</v>
      </c>
      <c r="B70" s="20" t="s">
        <v>52</v>
      </c>
      <c r="C70" s="13">
        <v>1.25</v>
      </c>
      <c r="D70" s="38">
        <v>5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47" t="s">
        <v>106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3">
      <c r="A72" s="23">
        <v>36892</v>
      </c>
      <c r="B72" s="20" t="s">
        <v>108</v>
      </c>
      <c r="C72" s="13">
        <v>1.25</v>
      </c>
      <c r="D72" s="38">
        <v>0.8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v>36923</v>
      </c>
      <c r="B73" s="20" t="s">
        <v>109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6</v>
      </c>
      <c r="I73" s="13"/>
      <c r="J73" s="11"/>
      <c r="K73" s="50" t="s">
        <v>110</v>
      </c>
    </row>
    <row r="74" spans="1:11" x14ac:dyDescent="0.3">
      <c r="A74" s="23">
        <v>36951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v>36982</v>
      </c>
      <c r="B75" s="20" t="s">
        <v>111</v>
      </c>
      <c r="C75" s="13">
        <v>1.25</v>
      </c>
      <c r="D75" s="38">
        <v>28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112</v>
      </c>
    </row>
    <row r="76" spans="1:11" x14ac:dyDescent="0.3">
      <c r="A76" s="23">
        <v>37012</v>
      </c>
      <c r="B76" s="20" t="s">
        <v>104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114</v>
      </c>
    </row>
    <row r="77" spans="1:11" x14ac:dyDescent="0.3">
      <c r="A77" s="23">
        <v>37043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v>37073</v>
      </c>
      <c r="B78" s="20" t="s">
        <v>113</v>
      </c>
      <c r="C78" s="13">
        <v>1.25</v>
      </c>
      <c r="D78" s="38">
        <v>0.625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/>
      <c r="B79" s="20" t="s">
        <v>116</v>
      </c>
      <c r="C79" s="13"/>
      <c r="D79" s="38"/>
      <c r="E79" s="13"/>
      <c r="F79" s="20"/>
      <c r="G79" s="13" t="str">
        <f>IF(ISBLANK(Table1[[#This Row],[EARNED]]),"",Table1[[#This Row],[EARNED]])</f>
        <v/>
      </c>
      <c r="H79" s="38">
        <v>4</v>
      </c>
      <c r="I79" s="13"/>
      <c r="J79" s="11"/>
      <c r="K79" s="20" t="s">
        <v>117</v>
      </c>
    </row>
    <row r="80" spans="1:11" x14ac:dyDescent="0.3">
      <c r="A80" s="23">
        <v>37104</v>
      </c>
      <c r="B80" s="20" t="s">
        <v>115</v>
      </c>
      <c r="C80" s="13">
        <v>1.25</v>
      </c>
      <c r="D80" s="38">
        <v>0.248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/>
      <c r="B81" s="20" t="s">
        <v>45</v>
      </c>
      <c r="C81" s="13"/>
      <c r="D81" s="38"/>
      <c r="E81" s="13"/>
      <c r="F81" s="20"/>
      <c r="G81" s="13" t="str">
        <f>IF(ISBLANK(Table1[[#This Row],[EARNED]]),"",Table1[[#This Row],[EARNED]])</f>
        <v/>
      </c>
      <c r="H81" s="38">
        <v>1</v>
      </c>
      <c r="I81" s="9"/>
      <c r="J81" s="11"/>
      <c r="K81" s="48">
        <v>37105</v>
      </c>
    </row>
    <row r="82" spans="1:11" x14ac:dyDescent="0.3">
      <c r="A82" s="23">
        <v>37135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v>37165</v>
      </c>
      <c r="B83" s="20" t="s">
        <v>46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3</v>
      </c>
      <c r="I83" s="13"/>
      <c r="J83" s="11"/>
      <c r="K83" s="20" t="s">
        <v>118</v>
      </c>
    </row>
    <row r="84" spans="1:11" x14ac:dyDescent="0.3">
      <c r="A84" s="23"/>
      <c r="B84" s="20" t="s">
        <v>48</v>
      </c>
      <c r="C84" s="13"/>
      <c r="D84" s="38">
        <v>5</v>
      </c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 t="s">
        <v>119</v>
      </c>
    </row>
    <row r="85" spans="1:11" x14ac:dyDescent="0.3">
      <c r="A85" s="23"/>
      <c r="B85" s="20" t="s">
        <v>46</v>
      </c>
      <c r="C85" s="13"/>
      <c r="D85" s="38"/>
      <c r="E85" s="13"/>
      <c r="F85" s="20"/>
      <c r="G85" s="13" t="str">
        <f>IF(ISBLANK(Table1[[#This Row],[EARNED]]),"",Table1[[#This Row],[EARNED]])</f>
        <v/>
      </c>
      <c r="H85" s="38">
        <v>3</v>
      </c>
      <c r="I85" s="13"/>
      <c r="J85" s="11"/>
      <c r="K85" s="20" t="s">
        <v>120</v>
      </c>
    </row>
    <row r="86" spans="1:11" x14ac:dyDescent="0.3">
      <c r="A86" s="23"/>
      <c r="B86" s="20" t="s">
        <v>116</v>
      </c>
      <c r="C86" s="13"/>
      <c r="D86" s="38"/>
      <c r="E86" s="13"/>
      <c r="F86" s="20"/>
      <c r="G86" s="13" t="str">
        <f>IF(ISBLANK(Table1[[#This Row],[EARNED]]),"",Table1[[#This Row],[EARNED]])</f>
        <v/>
      </c>
      <c r="H86" s="38">
        <v>4</v>
      </c>
      <c r="I86" s="13"/>
      <c r="J86" s="11"/>
      <c r="K86" s="20" t="s">
        <v>121</v>
      </c>
    </row>
    <row r="87" spans="1:11" x14ac:dyDescent="0.3">
      <c r="A87" s="23">
        <v>37196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v>37226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47" t="s">
        <v>122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v>37257</v>
      </c>
      <c r="B90" s="20" t="s">
        <v>123</v>
      </c>
      <c r="C90" s="13">
        <v>1.25</v>
      </c>
      <c r="D90" s="38">
        <v>0.308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37288</v>
      </c>
      <c r="B91" s="20" t="s">
        <v>46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3</v>
      </c>
      <c r="I91" s="13"/>
      <c r="J91" s="11"/>
      <c r="K91" s="20" t="s">
        <v>124</v>
      </c>
    </row>
    <row r="92" spans="1:11" x14ac:dyDescent="0.3">
      <c r="A92" s="23"/>
      <c r="B92" s="20" t="s">
        <v>51</v>
      </c>
      <c r="C92" s="13"/>
      <c r="D92" s="38"/>
      <c r="E92" s="13"/>
      <c r="F92" s="20"/>
      <c r="G92" s="13" t="str">
        <f>IF(ISBLANK(Table1[[#This Row],[EARNED]]),"",Table1[[#This Row],[EARNED]])</f>
        <v/>
      </c>
      <c r="H92" s="38">
        <v>2</v>
      </c>
      <c r="I92" s="13"/>
      <c r="J92" s="11"/>
      <c r="K92" s="20" t="s">
        <v>125</v>
      </c>
    </row>
    <row r="93" spans="1:11" x14ac:dyDescent="0.3">
      <c r="A93" s="23"/>
      <c r="B93" s="20" t="s">
        <v>129</v>
      </c>
      <c r="C93" s="13"/>
      <c r="D93" s="38">
        <v>0.09</v>
      </c>
      <c r="E93" s="13"/>
      <c r="F93" s="20"/>
      <c r="G93" s="13" t="str">
        <f>IF(ISBLANK(Table1[[#This Row],[EARNED]]),"",Table1[[#This Row],[EARNED]])</f>
        <v/>
      </c>
      <c r="H93" s="38"/>
      <c r="I93" s="13"/>
      <c r="J93" s="11"/>
      <c r="K93" s="20"/>
    </row>
    <row r="94" spans="1:11" x14ac:dyDescent="0.3">
      <c r="A94" s="23">
        <v>37316</v>
      </c>
      <c r="B94" s="20" t="s">
        <v>95</v>
      </c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 t="s">
        <v>126</v>
      </c>
    </row>
    <row r="95" spans="1:11" x14ac:dyDescent="0.3">
      <c r="A95" s="23"/>
      <c r="B95" s="20" t="s">
        <v>130</v>
      </c>
      <c r="C95" s="13"/>
      <c r="D95" s="38">
        <v>6.9000000000000006E-2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3">
      <c r="A96" s="23">
        <v>37347</v>
      </c>
      <c r="B96" s="20" t="s">
        <v>131</v>
      </c>
      <c r="C96" s="13">
        <v>1.25</v>
      </c>
      <c r="D96" s="38">
        <v>0.246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v>37377</v>
      </c>
      <c r="B97" s="20" t="s">
        <v>95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 t="s">
        <v>133</v>
      </c>
    </row>
    <row r="98" spans="1:11" x14ac:dyDescent="0.3">
      <c r="A98" s="23">
        <v>37408</v>
      </c>
      <c r="B98" s="20" t="s">
        <v>51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2</v>
      </c>
      <c r="I98" s="13"/>
      <c r="J98" s="11"/>
      <c r="K98" s="20" t="s">
        <v>132</v>
      </c>
    </row>
    <row r="99" spans="1:11" x14ac:dyDescent="0.3">
      <c r="A99" s="23">
        <v>37438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3">
      <c r="A100" s="23">
        <v>37469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v>37500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v>37530</v>
      </c>
      <c r="B102" s="20" t="s">
        <v>45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1</v>
      </c>
      <c r="I102" s="13"/>
      <c r="J102" s="11"/>
      <c r="K102" s="48">
        <v>37530</v>
      </c>
    </row>
    <row r="103" spans="1:11" x14ac:dyDescent="0.3">
      <c r="A103" s="23">
        <v>37561</v>
      </c>
      <c r="B103" s="20" t="s">
        <v>46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3</v>
      </c>
      <c r="I103" s="13"/>
      <c r="J103" s="11"/>
      <c r="K103" s="20" t="s">
        <v>134</v>
      </c>
    </row>
    <row r="104" spans="1:11" x14ac:dyDescent="0.3">
      <c r="A104" s="23"/>
      <c r="B104" s="20" t="s">
        <v>116</v>
      </c>
      <c r="C104" s="13"/>
      <c r="D104" s="38"/>
      <c r="E104" s="13"/>
      <c r="F104" s="20"/>
      <c r="G104" s="13" t="str">
        <f>IF(ISBLANK(Table1[[#This Row],[EARNED]]),"",Table1[[#This Row],[EARNED]])</f>
        <v/>
      </c>
      <c r="H104" s="38">
        <v>4</v>
      </c>
      <c r="I104" s="13"/>
      <c r="J104" s="11"/>
      <c r="K104" s="20" t="s">
        <v>135</v>
      </c>
    </row>
    <row r="105" spans="1:11" x14ac:dyDescent="0.3">
      <c r="A105" s="23">
        <v>37591</v>
      </c>
      <c r="B105" s="20" t="s">
        <v>52</v>
      </c>
      <c r="C105" s="13">
        <v>1.25</v>
      </c>
      <c r="D105" s="38">
        <v>5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47" t="s">
        <v>136</v>
      </c>
      <c r="B106" s="20"/>
      <c r="C106" s="13"/>
      <c r="D106" s="38"/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v>37622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37653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37681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v>37712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37742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37773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37803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v>37834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>
        <v>37865</v>
      </c>
      <c r="B115" s="20" t="s">
        <v>137</v>
      </c>
      <c r="C115" s="13">
        <v>1.25</v>
      </c>
      <c r="D115" s="38">
        <v>4.415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3">
      <c r="A116" s="23">
        <v>37895</v>
      </c>
      <c r="B116" s="20" t="s">
        <v>138</v>
      </c>
      <c r="C116" s="13">
        <v>1.25</v>
      </c>
      <c r="D116" s="38">
        <v>4.8230000000000004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3">
      <c r="A117" s="23">
        <v>37926</v>
      </c>
      <c r="B117" s="20" t="s">
        <v>139</v>
      </c>
      <c r="C117" s="13">
        <v>1.25</v>
      </c>
      <c r="D117" s="38">
        <v>8.7000000000000022E-2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37956</v>
      </c>
      <c r="B118" s="20" t="s">
        <v>52</v>
      </c>
      <c r="C118" s="13">
        <v>1.25</v>
      </c>
      <c r="D118" s="38">
        <v>5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47" t="s">
        <v>140</v>
      </c>
      <c r="B119" s="20"/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3">
      <c r="A120" s="23">
        <v>37987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23">
        <v>38018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38047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v>38078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3">
      <c r="A124" s="23">
        <v>38108</v>
      </c>
      <c r="B124" s="20" t="s">
        <v>141</v>
      </c>
      <c r="C124" s="13">
        <v>1.25</v>
      </c>
      <c r="D124" s="38">
        <v>1.51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/>
      <c r="B125" s="20" t="s">
        <v>143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>
        <v>14</v>
      </c>
      <c r="I125" s="13"/>
      <c r="J125" s="11"/>
      <c r="K125" s="20" t="s">
        <v>144</v>
      </c>
    </row>
    <row r="126" spans="1:11" x14ac:dyDescent="0.3">
      <c r="A126" s="23">
        <v>38139</v>
      </c>
      <c r="B126" s="20" t="s">
        <v>142</v>
      </c>
      <c r="C126" s="13">
        <v>1.25</v>
      </c>
      <c r="D126" s="38">
        <v>3.9370000000000003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3">
      <c r="A127" s="23"/>
      <c r="B127" s="20" t="s">
        <v>46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>
        <v>3</v>
      </c>
      <c r="I127" s="13"/>
      <c r="J127" s="11"/>
      <c r="K127" s="20" t="s">
        <v>145</v>
      </c>
    </row>
    <row r="128" spans="1:11" x14ac:dyDescent="0.3">
      <c r="A128" s="23">
        <v>38169</v>
      </c>
      <c r="B128" s="20" t="s">
        <v>146</v>
      </c>
      <c r="C128" s="13">
        <v>1.25</v>
      </c>
      <c r="D128" s="38">
        <v>1.7690000000000001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/>
      <c r="B129" s="20" t="s">
        <v>51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>
        <v>2</v>
      </c>
      <c r="I129" s="13"/>
      <c r="J129" s="11"/>
      <c r="K129" s="20" t="s">
        <v>147</v>
      </c>
    </row>
    <row r="130" spans="1:11" x14ac:dyDescent="0.3">
      <c r="A130" s="23">
        <v>38200</v>
      </c>
      <c r="B130" s="20" t="s">
        <v>148</v>
      </c>
      <c r="C130" s="13">
        <v>1.25</v>
      </c>
      <c r="D130" s="38">
        <v>6.8940000000000001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v>38231</v>
      </c>
      <c r="B131" s="20" t="s">
        <v>109</v>
      </c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6</v>
      </c>
      <c r="I131" s="13"/>
      <c r="J131" s="11"/>
      <c r="K131" s="20" t="s">
        <v>149</v>
      </c>
    </row>
    <row r="132" spans="1:11" x14ac:dyDescent="0.3">
      <c r="A132" s="23"/>
      <c r="B132" s="20" t="s">
        <v>150</v>
      </c>
      <c r="C132" s="13"/>
      <c r="D132" s="38">
        <v>3.2250000000000001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3">
      <c r="A133" s="23">
        <v>38261</v>
      </c>
      <c r="B133" s="20" t="s">
        <v>151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8</v>
      </c>
      <c r="I133" s="13"/>
      <c r="J133" s="11"/>
      <c r="K133" s="20" t="s">
        <v>152</v>
      </c>
    </row>
    <row r="134" spans="1:11" x14ac:dyDescent="0.3">
      <c r="A134" s="23"/>
      <c r="B134" s="20" t="s">
        <v>48</v>
      </c>
      <c r="C134" s="13"/>
      <c r="D134" s="38">
        <v>5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 t="s">
        <v>153</v>
      </c>
    </row>
    <row r="135" spans="1:11" x14ac:dyDescent="0.3">
      <c r="A135" s="23"/>
      <c r="B135" s="20" t="s">
        <v>154</v>
      </c>
      <c r="C135" s="13"/>
      <c r="D135" s="38">
        <v>0.15400000000000003</v>
      </c>
      <c r="E135" s="13"/>
      <c r="F135" s="20"/>
      <c r="G135" s="13" t="str">
        <f>IF(ISBLANK(Table1[[#This Row],[EARNED]]),"",Table1[[#This Row],[EARNED]])</f>
        <v/>
      </c>
      <c r="H135" s="38"/>
      <c r="I135" s="13"/>
      <c r="J135" s="11"/>
      <c r="K135" s="20"/>
    </row>
    <row r="136" spans="1:11" x14ac:dyDescent="0.3">
      <c r="A136" s="23">
        <v>38292</v>
      </c>
      <c r="B136" s="20" t="s">
        <v>155</v>
      </c>
      <c r="C136" s="13">
        <v>1.25</v>
      </c>
      <c r="D136" s="38">
        <v>0.29799999999999999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v>38322</v>
      </c>
      <c r="B137" s="20" t="s">
        <v>74</v>
      </c>
      <c r="C137" s="13">
        <v>1.25</v>
      </c>
      <c r="D137" s="38">
        <v>0.12300000000000001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47" t="s">
        <v>140</v>
      </c>
      <c r="B138" s="20"/>
      <c r="C138" s="13"/>
      <c r="D138" s="38"/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20"/>
    </row>
    <row r="139" spans="1:11" x14ac:dyDescent="0.3">
      <c r="A139" s="23">
        <v>38353</v>
      </c>
      <c r="B139" s="20" t="s">
        <v>156</v>
      </c>
      <c r="C139" s="13">
        <v>1.25</v>
      </c>
      <c r="D139" s="38">
        <v>3.9689999999999999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v>38384</v>
      </c>
      <c r="B140" s="20" t="s">
        <v>157</v>
      </c>
      <c r="C140" s="13">
        <v>1.25</v>
      </c>
      <c r="D140" s="38">
        <v>5.0519999999999996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>
        <v>38412</v>
      </c>
      <c r="B141" s="20" t="s">
        <v>158</v>
      </c>
      <c r="C141" s="13">
        <v>1.25</v>
      </c>
      <c r="D141" s="38">
        <v>0.38700000000000001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3">
      <c r="A142" s="23">
        <v>38443</v>
      </c>
      <c r="B142" s="20" t="s">
        <v>159</v>
      </c>
      <c r="C142" s="13">
        <v>1.25</v>
      </c>
      <c r="D142" s="38">
        <v>2.1349999999999998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v>38473</v>
      </c>
      <c r="B143" s="20" t="s">
        <v>160</v>
      </c>
      <c r="C143" s="13">
        <v>1.25</v>
      </c>
      <c r="D143" s="38">
        <v>2.3540000000000001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v>38504</v>
      </c>
      <c r="B144" s="20" t="s">
        <v>161</v>
      </c>
      <c r="C144" s="13">
        <v>1.25</v>
      </c>
      <c r="D144" s="38">
        <v>0.57499999999999996</v>
      </c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v>38534</v>
      </c>
      <c r="B145" s="20" t="s">
        <v>162</v>
      </c>
      <c r="C145" s="13">
        <v>1.25</v>
      </c>
      <c r="D145" s="38">
        <v>0.55000000000000004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3">
      <c r="A146" s="23">
        <v>38565</v>
      </c>
      <c r="B146" s="20" t="s">
        <v>163</v>
      </c>
      <c r="C146" s="13">
        <v>1.25</v>
      </c>
      <c r="D146" s="38">
        <v>0.60599999999999998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3">
      <c r="A147" s="23">
        <v>38596</v>
      </c>
      <c r="B147" s="20" t="s">
        <v>164</v>
      </c>
      <c r="C147" s="13">
        <v>1.25</v>
      </c>
      <c r="D147" s="38">
        <v>0.75600000000000001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v>38626</v>
      </c>
      <c r="B148" s="20" t="s">
        <v>165</v>
      </c>
      <c r="C148" s="13">
        <v>1.25</v>
      </c>
      <c r="D148" s="38">
        <v>0.76700000000000002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3">
      <c r="A149" s="23">
        <v>38657</v>
      </c>
      <c r="B149" s="20" t="s">
        <v>45</v>
      </c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>
        <v>1</v>
      </c>
      <c r="I149" s="13"/>
      <c r="J149" s="11"/>
      <c r="K149" s="48">
        <v>38681</v>
      </c>
    </row>
    <row r="150" spans="1:11" x14ac:dyDescent="0.3">
      <c r="A150" s="23"/>
      <c r="B150" s="20" t="s">
        <v>166</v>
      </c>
      <c r="C150" s="13"/>
      <c r="D150" s="38">
        <v>0.56499999999999995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48"/>
    </row>
    <row r="151" spans="1:11" x14ac:dyDescent="0.3">
      <c r="A151" s="23">
        <v>38687</v>
      </c>
      <c r="B151" s="20" t="s">
        <v>167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7</v>
      </c>
      <c r="I151" s="13"/>
      <c r="J151" s="11"/>
      <c r="K151" s="20" t="s">
        <v>168</v>
      </c>
    </row>
    <row r="152" spans="1:11" x14ac:dyDescent="0.3">
      <c r="A152" s="47" t="s">
        <v>169</v>
      </c>
      <c r="B152" s="20"/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v>38718</v>
      </c>
      <c r="B153" s="20" t="s">
        <v>170</v>
      </c>
      <c r="C153" s="13">
        <v>1.25</v>
      </c>
      <c r="D153" s="38">
        <v>9.4E-2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v>38749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38777</v>
      </c>
      <c r="B155" s="20" t="s">
        <v>45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38426</v>
      </c>
    </row>
    <row r="156" spans="1:11" x14ac:dyDescent="0.3">
      <c r="A156" s="23"/>
      <c r="B156" s="20" t="s">
        <v>95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48" t="s">
        <v>171</v>
      </c>
    </row>
    <row r="157" spans="1:11" x14ac:dyDescent="0.3">
      <c r="A157" s="23">
        <v>38808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23">
        <v>38838</v>
      </c>
      <c r="B158" s="20" t="s">
        <v>46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3</v>
      </c>
      <c r="I158" s="13"/>
      <c r="J158" s="11"/>
      <c r="K158" s="20" t="s">
        <v>172</v>
      </c>
    </row>
    <row r="159" spans="1:11" x14ac:dyDescent="0.3">
      <c r="A159" s="23">
        <v>38869</v>
      </c>
      <c r="B159" s="20" t="s">
        <v>170</v>
      </c>
      <c r="C159" s="13">
        <v>1.25</v>
      </c>
      <c r="D159" s="38">
        <v>9.4E-2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>
        <v>38899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3">
      <c r="A161" s="23">
        <v>38930</v>
      </c>
      <c r="B161" s="20" t="s">
        <v>173</v>
      </c>
      <c r="C161" s="13">
        <v>1.25</v>
      </c>
      <c r="D161" s="38">
        <v>0.26200000000000001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3">
      <c r="A162" s="23">
        <v>38961</v>
      </c>
      <c r="B162" s="20" t="s">
        <v>174</v>
      </c>
      <c r="C162" s="13">
        <v>1.25</v>
      </c>
      <c r="D162" s="38">
        <v>0.76200000000000001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3">
      <c r="A163" s="23">
        <v>38991</v>
      </c>
      <c r="B163" s="20" t="s">
        <v>175</v>
      </c>
      <c r="C163" s="13">
        <v>1.25</v>
      </c>
      <c r="D163" s="38">
        <v>2.9000000000000012E-2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39022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3">
      <c r="A165" s="23">
        <v>39052</v>
      </c>
      <c r="B165" s="20" t="s">
        <v>52</v>
      </c>
      <c r="C165" s="13">
        <v>1.25</v>
      </c>
      <c r="D165" s="38">
        <v>5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3">
      <c r="A166" s="47" t="s">
        <v>176</v>
      </c>
      <c r="B166" s="53" t="s">
        <v>178</v>
      </c>
      <c r="C166" s="51"/>
      <c r="D166" s="52"/>
      <c r="E166" s="51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47" t="s">
        <v>177</v>
      </c>
      <c r="B167" s="20"/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3">
      <c r="A168" s="23">
        <v>39494</v>
      </c>
      <c r="B168" s="20" t="s">
        <v>179</v>
      </c>
      <c r="C168" s="13">
        <v>0.625</v>
      </c>
      <c r="D168" s="38">
        <v>8.3000000000000004E-2</v>
      </c>
      <c r="E168" s="13"/>
      <c r="F168" s="20"/>
      <c r="G168" s="13">
        <f>IF(ISBLANK(Table1[[#This Row],[EARNED]]),"",Table1[[#This Row],[EARNED]])</f>
        <v>0.625</v>
      </c>
      <c r="H168" s="38"/>
      <c r="I168" s="13"/>
      <c r="J168" s="11"/>
      <c r="K168" s="20"/>
    </row>
    <row r="169" spans="1:11" x14ac:dyDescent="0.3">
      <c r="A169" s="23">
        <v>39508</v>
      </c>
      <c r="B169" s="20" t="s">
        <v>95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180</v>
      </c>
    </row>
    <row r="170" spans="1:11" x14ac:dyDescent="0.3">
      <c r="A170" s="23"/>
      <c r="B170" s="20" t="s">
        <v>181</v>
      </c>
      <c r="C170" s="13"/>
      <c r="D170" s="38">
        <v>1.1560000000000001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23">
        <v>39539</v>
      </c>
      <c r="B171" s="20" t="s">
        <v>45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48">
        <v>39546</v>
      </c>
    </row>
    <row r="172" spans="1:11" x14ac:dyDescent="0.3">
      <c r="A172" s="23">
        <v>39569</v>
      </c>
      <c r="B172" s="20" t="s">
        <v>182</v>
      </c>
      <c r="C172" s="13">
        <v>1.25</v>
      </c>
      <c r="D172" s="38">
        <v>4.1440000000000001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3">
      <c r="A173" s="23">
        <v>39600</v>
      </c>
      <c r="B173" s="20" t="s">
        <v>51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2</v>
      </c>
      <c r="I173" s="13"/>
      <c r="J173" s="11"/>
      <c r="K173" s="20" t="s">
        <v>183</v>
      </c>
    </row>
    <row r="174" spans="1:11" x14ac:dyDescent="0.3">
      <c r="A174" s="23"/>
      <c r="B174" s="20" t="s">
        <v>184</v>
      </c>
      <c r="C174" s="13"/>
      <c r="D174" s="38">
        <v>1.5249999999999999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3">
      <c r="A175" s="23">
        <v>39630</v>
      </c>
      <c r="B175" s="20" t="s">
        <v>45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1</v>
      </c>
      <c r="I175" s="13"/>
      <c r="J175" s="11"/>
      <c r="K175" s="48">
        <v>39653</v>
      </c>
    </row>
    <row r="176" spans="1:11" x14ac:dyDescent="0.3">
      <c r="A176" s="23"/>
      <c r="B176" s="20" t="s">
        <v>185</v>
      </c>
      <c r="C176" s="13"/>
      <c r="D176" s="38">
        <v>2.7480000000000002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48"/>
    </row>
    <row r="177" spans="1:11" x14ac:dyDescent="0.3">
      <c r="A177" s="23">
        <v>39661</v>
      </c>
      <c r="B177" s="20" t="s">
        <v>186</v>
      </c>
      <c r="C177" s="13">
        <v>1.25</v>
      </c>
      <c r="D177" s="38">
        <v>1.3900000000000001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v>39692</v>
      </c>
      <c r="B178" s="20" t="s">
        <v>187</v>
      </c>
      <c r="C178" s="13">
        <v>1.25</v>
      </c>
      <c r="D178" s="38">
        <v>0.17500000000000002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23">
        <v>39722</v>
      </c>
      <c r="B179" s="20" t="s">
        <v>51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2</v>
      </c>
      <c r="I179" s="13"/>
      <c r="J179" s="11"/>
      <c r="K179" s="20" t="s">
        <v>188</v>
      </c>
    </row>
    <row r="180" spans="1:11" x14ac:dyDescent="0.3">
      <c r="A180" s="23"/>
      <c r="B180" s="20" t="s">
        <v>189</v>
      </c>
      <c r="C180" s="13"/>
      <c r="D180" s="38">
        <v>5.8000000000000017E-2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3">
      <c r="A181" s="23">
        <v>39753</v>
      </c>
      <c r="B181" s="20" t="s">
        <v>92</v>
      </c>
      <c r="C181" s="13">
        <v>1.25</v>
      </c>
      <c r="D181" s="38">
        <v>7.1000000000000008E-2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3">
      <c r="A182" s="23">
        <v>39783</v>
      </c>
      <c r="B182" s="20" t="s">
        <v>52</v>
      </c>
      <c r="C182" s="13">
        <v>1.25</v>
      </c>
      <c r="D182" s="38">
        <v>5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3">
      <c r="A183" s="23"/>
      <c r="B183" s="20" t="s">
        <v>190</v>
      </c>
      <c r="C183" s="13"/>
      <c r="D183" s="38">
        <v>3.5000000000000017E-2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3">
      <c r="A184" s="47" t="s">
        <v>191</v>
      </c>
      <c r="B184" s="20"/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/>
    </row>
    <row r="185" spans="1:11" x14ac:dyDescent="0.3">
      <c r="A185" s="23">
        <v>39814</v>
      </c>
      <c r="B185" s="20" t="s">
        <v>192</v>
      </c>
      <c r="C185" s="13">
        <v>1.25</v>
      </c>
      <c r="D185" s="38">
        <v>9.1999999999999998E-2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3">
      <c r="A186" s="23">
        <v>39845</v>
      </c>
      <c r="B186" s="20" t="s">
        <v>45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48">
        <v>39853</v>
      </c>
    </row>
    <row r="187" spans="1:11" x14ac:dyDescent="0.3">
      <c r="A187" s="23"/>
      <c r="B187" s="20" t="s">
        <v>187</v>
      </c>
      <c r="C187" s="13"/>
      <c r="D187" s="38">
        <v>0.17500000000000002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48"/>
    </row>
    <row r="188" spans="1:11" x14ac:dyDescent="0.3">
      <c r="A188" s="23">
        <v>39873</v>
      </c>
      <c r="B188" s="20" t="s">
        <v>45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>
        <v>1</v>
      </c>
      <c r="I188" s="13"/>
      <c r="J188" s="11"/>
      <c r="K188" s="48">
        <v>39881</v>
      </c>
    </row>
    <row r="189" spans="1:11" x14ac:dyDescent="0.3">
      <c r="A189" s="23"/>
      <c r="B189" s="20" t="s">
        <v>95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48" t="s">
        <v>193</v>
      </c>
    </row>
    <row r="190" spans="1:11" x14ac:dyDescent="0.3">
      <c r="A190" s="23"/>
      <c r="B190" s="20" t="s">
        <v>194</v>
      </c>
      <c r="C190" s="13"/>
      <c r="D190" s="38">
        <v>0.30399999999999999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48"/>
    </row>
    <row r="191" spans="1:11" x14ac:dyDescent="0.3">
      <c r="A191" s="23">
        <v>39904</v>
      </c>
      <c r="B191" s="20" t="s">
        <v>45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1</v>
      </c>
      <c r="I191" s="13"/>
      <c r="J191" s="11"/>
      <c r="K191" s="48">
        <v>39917</v>
      </c>
    </row>
    <row r="192" spans="1:11" x14ac:dyDescent="0.3">
      <c r="A192" s="23"/>
      <c r="B192" s="20" t="s">
        <v>45</v>
      </c>
      <c r="C192" s="13"/>
      <c r="D192" s="38"/>
      <c r="E192" s="13"/>
      <c r="F192" s="20"/>
      <c r="G192" s="13" t="str">
        <f>IF(ISBLANK(Table1[[#This Row],[EARNED]]),"",Table1[[#This Row],[EARNED]])</f>
        <v/>
      </c>
      <c r="H192" s="38">
        <v>1</v>
      </c>
      <c r="I192" s="13"/>
      <c r="J192" s="11"/>
      <c r="K192" s="48">
        <v>39933</v>
      </c>
    </row>
    <row r="193" spans="1:11" x14ac:dyDescent="0.3">
      <c r="A193" s="23"/>
      <c r="B193" s="20" t="s">
        <v>195</v>
      </c>
      <c r="C193" s="13"/>
      <c r="D193" s="38">
        <v>1.0209999999999999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48"/>
    </row>
    <row r="194" spans="1:11" x14ac:dyDescent="0.3">
      <c r="A194" s="23">
        <v>39934</v>
      </c>
      <c r="B194" s="20" t="s">
        <v>45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48">
        <v>39962</v>
      </c>
    </row>
    <row r="195" spans="1:11" x14ac:dyDescent="0.3">
      <c r="A195" s="23"/>
      <c r="B195" s="20" t="s">
        <v>196</v>
      </c>
      <c r="C195" s="13"/>
      <c r="D195" s="38">
        <v>0.16500000000000001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48"/>
    </row>
    <row r="196" spans="1:11" x14ac:dyDescent="0.3">
      <c r="A196" s="23">
        <v>39965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48">
        <v>39993</v>
      </c>
    </row>
    <row r="197" spans="1:11" x14ac:dyDescent="0.3">
      <c r="A197" s="23"/>
      <c r="B197" s="20" t="s">
        <v>197</v>
      </c>
      <c r="C197" s="13"/>
      <c r="D197" s="38">
        <v>0.28300000000000003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48"/>
    </row>
    <row r="198" spans="1:11" x14ac:dyDescent="0.3">
      <c r="A198" s="23">
        <v>39995</v>
      </c>
      <c r="B198" s="20" t="s">
        <v>45</v>
      </c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>
        <v>1</v>
      </c>
      <c r="I198" s="13"/>
      <c r="J198" s="11"/>
      <c r="K198" s="48">
        <v>40022</v>
      </c>
    </row>
    <row r="199" spans="1:11" x14ac:dyDescent="0.3">
      <c r="A199" s="23"/>
      <c r="B199" s="20" t="s">
        <v>198</v>
      </c>
      <c r="C199" s="13"/>
      <c r="D199" s="38">
        <v>0.54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48"/>
    </row>
    <row r="200" spans="1:11" x14ac:dyDescent="0.3">
      <c r="A200" s="23">
        <v>40026</v>
      </c>
      <c r="B200" s="20" t="s">
        <v>71</v>
      </c>
      <c r="C200" s="13">
        <v>1.25</v>
      </c>
      <c r="D200" s="38">
        <v>3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199</v>
      </c>
    </row>
    <row r="201" spans="1:11" x14ac:dyDescent="0.3">
      <c r="A201" s="23"/>
      <c r="B201" s="20" t="s">
        <v>45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>
        <v>1</v>
      </c>
      <c r="I201" s="13"/>
      <c r="J201" s="11"/>
      <c r="K201" s="48">
        <v>40053</v>
      </c>
    </row>
    <row r="202" spans="1:11" x14ac:dyDescent="0.3">
      <c r="A202" s="23"/>
      <c r="B202" s="20" t="s">
        <v>45</v>
      </c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>
        <v>1</v>
      </c>
      <c r="I202" s="13"/>
      <c r="J202" s="11"/>
      <c r="K202" s="48">
        <v>40066</v>
      </c>
    </row>
    <row r="203" spans="1:11" x14ac:dyDescent="0.3">
      <c r="A203" s="23"/>
      <c r="B203" s="20" t="s">
        <v>200</v>
      </c>
      <c r="C203" s="13"/>
      <c r="D203" s="38">
        <v>0.84599999999999997</v>
      </c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3">
      <c r="A204" s="23">
        <v>40057</v>
      </c>
      <c r="B204" s="20" t="s">
        <v>201</v>
      </c>
      <c r="C204" s="13">
        <v>1.25</v>
      </c>
      <c r="D204" s="38">
        <v>2.5169999999999999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3">
      <c r="A205" s="23">
        <v>40087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48">
        <v>40087</v>
      </c>
    </row>
    <row r="206" spans="1:11" x14ac:dyDescent="0.3">
      <c r="A206" s="23"/>
      <c r="B206" s="20" t="s">
        <v>51</v>
      </c>
      <c r="C206" s="13"/>
      <c r="D206" s="38"/>
      <c r="E206" s="13"/>
      <c r="F206" s="20"/>
      <c r="G206" s="13" t="str">
        <f>IF(ISBLANK(Table1[[#This Row],[EARNED]]),"",Table1[[#This Row],[EARNED]])</f>
        <v/>
      </c>
      <c r="H206" s="38">
        <v>2</v>
      </c>
      <c r="I206" s="13"/>
      <c r="J206" s="11"/>
      <c r="K206" s="48" t="s">
        <v>202</v>
      </c>
    </row>
    <row r="207" spans="1:11" x14ac:dyDescent="0.3">
      <c r="A207" s="23"/>
      <c r="B207" s="20" t="s">
        <v>97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48" t="s">
        <v>203</v>
      </c>
    </row>
    <row r="208" spans="1:11" x14ac:dyDescent="0.3">
      <c r="A208" s="23"/>
      <c r="B208" s="20" t="s">
        <v>204</v>
      </c>
      <c r="C208" s="13"/>
      <c r="D208" s="38">
        <v>1.44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48"/>
    </row>
    <row r="209" spans="1:11" x14ac:dyDescent="0.3">
      <c r="A209" s="23">
        <v>40118</v>
      </c>
      <c r="B209" s="20" t="s">
        <v>45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1</v>
      </c>
      <c r="I209" s="13"/>
      <c r="J209" s="11"/>
      <c r="K209" s="48">
        <v>40136</v>
      </c>
    </row>
    <row r="210" spans="1:11" x14ac:dyDescent="0.3">
      <c r="A210" s="23"/>
      <c r="B210" s="20" t="s">
        <v>205</v>
      </c>
      <c r="C210" s="13"/>
      <c r="D210" s="38">
        <v>3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48"/>
    </row>
    <row r="211" spans="1:11" x14ac:dyDescent="0.3">
      <c r="A211" s="23"/>
      <c r="B211" s="20" t="s">
        <v>206</v>
      </c>
      <c r="C211" s="13"/>
      <c r="D211" s="38">
        <v>1.804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48" t="s">
        <v>207</v>
      </c>
    </row>
    <row r="212" spans="1:11" x14ac:dyDescent="0.3">
      <c r="A212" s="23">
        <v>40148</v>
      </c>
      <c r="B212" s="20" t="s">
        <v>208</v>
      </c>
      <c r="C212" s="13">
        <v>1.25</v>
      </c>
      <c r="D212" s="38">
        <v>1.5669999999999999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3">
      <c r="A213" s="47" t="s">
        <v>209</v>
      </c>
      <c r="B213" s="20"/>
      <c r="C213" s="13"/>
      <c r="D213" s="38"/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3">
      <c r="A214" s="23">
        <v>40179</v>
      </c>
      <c r="B214" s="20" t="s">
        <v>45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48">
        <v>40192</v>
      </c>
    </row>
    <row r="215" spans="1:11" x14ac:dyDescent="0.3">
      <c r="A215" s="23"/>
      <c r="B215" s="20" t="s">
        <v>210</v>
      </c>
      <c r="C215" s="13"/>
      <c r="D215" s="38">
        <v>2.1459999999999999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3">
      <c r="A216" s="23">
        <v>40210</v>
      </c>
      <c r="B216" s="20" t="s">
        <v>45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48">
        <v>40228</v>
      </c>
    </row>
    <row r="217" spans="1:11" x14ac:dyDescent="0.3">
      <c r="A217" s="23"/>
      <c r="B217" s="20" t="s">
        <v>51</v>
      </c>
      <c r="C217" s="13"/>
      <c r="D217" s="38"/>
      <c r="E217" s="13"/>
      <c r="F217" s="20"/>
      <c r="G217" s="13" t="str">
        <f>IF(ISBLANK(Table1[[#This Row],[EARNED]]),"",Table1[[#This Row],[EARNED]])</f>
        <v/>
      </c>
      <c r="H217" s="38">
        <v>2</v>
      </c>
      <c r="I217" s="13"/>
      <c r="J217" s="11"/>
      <c r="K217" s="20" t="s">
        <v>212</v>
      </c>
    </row>
    <row r="218" spans="1:11" x14ac:dyDescent="0.3">
      <c r="A218" s="23"/>
      <c r="B218" s="20" t="s">
        <v>211</v>
      </c>
      <c r="C218" s="13"/>
      <c r="D218" s="38">
        <v>2.1480000000000001</v>
      </c>
      <c r="E218" s="13"/>
      <c r="F218" s="20"/>
      <c r="G218" s="13" t="str">
        <f>IF(ISBLANK(Table1[[#This Row],[EARNED]]),"",Table1[[#This Row],[EARNED]])</f>
        <v/>
      </c>
      <c r="H218" s="38"/>
      <c r="I218" s="13"/>
      <c r="J218" s="11"/>
      <c r="K218" s="20"/>
    </row>
    <row r="219" spans="1:11" x14ac:dyDescent="0.3">
      <c r="A219" s="23">
        <v>40238</v>
      </c>
      <c r="B219" s="20" t="s">
        <v>45</v>
      </c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>
        <v>1</v>
      </c>
      <c r="I219" s="13"/>
      <c r="J219" s="11"/>
      <c r="K219" s="48">
        <v>40246</v>
      </c>
    </row>
    <row r="220" spans="1:11" x14ac:dyDescent="0.3">
      <c r="A220" s="23"/>
      <c r="B220" s="20" t="s">
        <v>51</v>
      </c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>
        <v>2</v>
      </c>
      <c r="I220" s="13"/>
      <c r="J220" s="11"/>
      <c r="K220" s="48" t="s">
        <v>213</v>
      </c>
    </row>
    <row r="221" spans="1:11" x14ac:dyDescent="0.3">
      <c r="A221" s="23"/>
      <c r="B221" s="20" t="s">
        <v>95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48" t="s">
        <v>100</v>
      </c>
    </row>
    <row r="222" spans="1:11" x14ac:dyDescent="0.3">
      <c r="A222" s="23"/>
      <c r="B222" s="20" t="s">
        <v>95</v>
      </c>
      <c r="C222" s="13"/>
      <c r="D222" s="38"/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48" t="s">
        <v>214</v>
      </c>
    </row>
    <row r="223" spans="1:11" x14ac:dyDescent="0.3">
      <c r="A223" s="23"/>
      <c r="B223" s="20" t="s">
        <v>45</v>
      </c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>
        <v>1</v>
      </c>
      <c r="I223" s="13"/>
      <c r="J223" s="11"/>
      <c r="K223" s="48">
        <v>40268</v>
      </c>
    </row>
    <row r="224" spans="1:11" x14ac:dyDescent="0.3">
      <c r="A224" s="23"/>
      <c r="B224" s="20" t="s">
        <v>215</v>
      </c>
      <c r="C224" s="13"/>
      <c r="D224" s="38">
        <v>2.0539999999999998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48"/>
    </row>
    <row r="225" spans="1:11" x14ac:dyDescent="0.3">
      <c r="A225" s="23">
        <v>40269</v>
      </c>
      <c r="B225" s="20" t="s">
        <v>45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48">
        <v>40283</v>
      </c>
    </row>
    <row r="226" spans="1:11" x14ac:dyDescent="0.3">
      <c r="A226" s="23"/>
      <c r="B226" s="20" t="s">
        <v>216</v>
      </c>
      <c r="C226" s="13"/>
      <c r="D226" s="38">
        <v>1.96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48"/>
    </row>
    <row r="227" spans="1:11" x14ac:dyDescent="0.3">
      <c r="A227" s="23">
        <v>40299</v>
      </c>
      <c r="B227" s="20" t="s">
        <v>51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2</v>
      </c>
      <c r="I227" s="13"/>
      <c r="J227" s="11"/>
      <c r="K227" s="20" t="s">
        <v>217</v>
      </c>
    </row>
    <row r="228" spans="1:11" x14ac:dyDescent="0.3">
      <c r="A228" s="23"/>
      <c r="B228" s="20" t="s">
        <v>51</v>
      </c>
      <c r="C228" s="13"/>
      <c r="D228" s="38"/>
      <c r="E228" s="13"/>
      <c r="F228" s="20"/>
      <c r="G228" s="13" t="str">
        <f>IF(ISBLANK(Table1[[#This Row],[EARNED]]),"",Table1[[#This Row],[EARNED]])</f>
        <v/>
      </c>
      <c r="H228" s="38">
        <v>2</v>
      </c>
      <c r="I228" s="13"/>
      <c r="J228" s="11"/>
      <c r="K228" s="20" t="s">
        <v>219</v>
      </c>
    </row>
    <row r="229" spans="1:11" x14ac:dyDescent="0.3">
      <c r="A229" s="23"/>
      <c r="B229" s="20" t="s">
        <v>218</v>
      </c>
      <c r="C229" s="13"/>
      <c r="D229" s="38">
        <v>1.885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3">
      <c r="A230" s="23">
        <v>40330</v>
      </c>
      <c r="B230" s="20" t="s">
        <v>45</v>
      </c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>
        <v>1</v>
      </c>
      <c r="I230" s="13"/>
      <c r="J230" s="11"/>
      <c r="K230" s="48">
        <v>40331</v>
      </c>
    </row>
    <row r="231" spans="1:11" x14ac:dyDescent="0.3">
      <c r="A231" s="23"/>
      <c r="B231" s="20" t="s">
        <v>45</v>
      </c>
      <c r="C231" s="13"/>
      <c r="D231" s="38"/>
      <c r="E231" s="13"/>
      <c r="F231" s="20"/>
      <c r="G231" s="13" t="str">
        <f>IF(ISBLANK(Table1[[#This Row],[EARNED]]),"",Table1[[#This Row],[EARNED]])</f>
        <v/>
      </c>
      <c r="H231" s="38">
        <v>1</v>
      </c>
      <c r="I231" s="13"/>
      <c r="J231" s="11"/>
      <c r="K231" s="48">
        <v>40344</v>
      </c>
    </row>
    <row r="232" spans="1:11" x14ac:dyDescent="0.3">
      <c r="A232" s="23"/>
      <c r="B232" s="20" t="s">
        <v>220</v>
      </c>
      <c r="C232" s="13"/>
      <c r="D232" s="38">
        <v>1.44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48"/>
    </row>
    <row r="233" spans="1:11" x14ac:dyDescent="0.3">
      <c r="A233" s="23">
        <v>40360</v>
      </c>
      <c r="B233" s="20" t="s">
        <v>221</v>
      </c>
      <c r="C233" s="13">
        <v>1.25</v>
      </c>
      <c r="D233" s="38">
        <v>0.96699999999999997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v>40391</v>
      </c>
      <c r="B234" s="20" t="s">
        <v>45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48">
        <v>40403</v>
      </c>
    </row>
    <row r="235" spans="1:11" x14ac:dyDescent="0.3">
      <c r="A235" s="23"/>
      <c r="B235" s="20" t="s">
        <v>45</v>
      </c>
      <c r="C235" s="13"/>
      <c r="D235" s="38"/>
      <c r="E235" s="13"/>
      <c r="F235" s="20"/>
      <c r="G235" s="13" t="str">
        <f>IF(ISBLANK(Table1[[#This Row],[EARNED]]),"",Table1[[#This Row],[EARNED]])</f>
        <v/>
      </c>
      <c r="H235" s="38">
        <v>1</v>
      </c>
      <c r="I235" s="13"/>
      <c r="J235" s="11"/>
      <c r="K235" s="48">
        <v>40417</v>
      </c>
    </row>
    <row r="236" spans="1:11" x14ac:dyDescent="0.3">
      <c r="A236" s="23"/>
      <c r="B236" s="20" t="s">
        <v>222</v>
      </c>
      <c r="C236" s="13"/>
      <c r="D236" s="38">
        <v>1.8620000000000001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48"/>
    </row>
    <row r="237" spans="1:11" x14ac:dyDescent="0.3">
      <c r="A237" s="23">
        <v>40422</v>
      </c>
      <c r="B237" s="20" t="s">
        <v>45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1</v>
      </c>
      <c r="I237" s="13"/>
      <c r="J237" s="11"/>
      <c r="K237" s="48">
        <v>40451</v>
      </c>
    </row>
    <row r="238" spans="1:11" x14ac:dyDescent="0.3">
      <c r="A238" s="23"/>
      <c r="B238" s="20" t="s">
        <v>223</v>
      </c>
      <c r="C238" s="13"/>
      <c r="D238" s="38">
        <v>0.93100000000000005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48"/>
    </row>
    <row r="239" spans="1:11" x14ac:dyDescent="0.3">
      <c r="A239" s="23">
        <v>40452</v>
      </c>
      <c r="B239" s="20" t="s">
        <v>51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2</v>
      </c>
      <c r="I239" s="13"/>
      <c r="J239" s="11"/>
      <c r="K239" s="20" t="s">
        <v>224</v>
      </c>
    </row>
    <row r="240" spans="1:11" x14ac:dyDescent="0.3">
      <c r="A240" s="23"/>
      <c r="B240" s="20" t="s">
        <v>45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>
        <v>1</v>
      </c>
      <c r="I240" s="13"/>
      <c r="J240" s="11"/>
      <c r="K240" s="48">
        <v>40477</v>
      </c>
    </row>
    <row r="241" spans="1:11" x14ac:dyDescent="0.3">
      <c r="A241" s="23"/>
      <c r="B241" s="20" t="s">
        <v>225</v>
      </c>
      <c r="C241" s="13"/>
      <c r="D241" s="38">
        <v>1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3">
      <c r="A242" s="23">
        <v>40483</v>
      </c>
      <c r="B242" s="20" t="s">
        <v>80</v>
      </c>
      <c r="C242" s="13">
        <v>1.25</v>
      </c>
      <c r="D242" s="38">
        <v>2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226</v>
      </c>
    </row>
    <row r="243" spans="1:11" x14ac:dyDescent="0.3">
      <c r="A243" s="23"/>
      <c r="B243" s="20" t="s">
        <v>45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1</v>
      </c>
      <c r="I243" s="13"/>
      <c r="J243" s="11"/>
      <c r="K243" s="48">
        <v>40487</v>
      </c>
    </row>
    <row r="244" spans="1:11" x14ac:dyDescent="0.3">
      <c r="A244" s="23"/>
      <c r="B244" s="20" t="s">
        <v>227</v>
      </c>
      <c r="C244" s="13"/>
      <c r="D244" s="38">
        <v>1.129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v>40513</v>
      </c>
      <c r="B245" s="20" t="s">
        <v>51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2</v>
      </c>
      <c r="I245" s="13"/>
      <c r="J245" s="11"/>
      <c r="K245" s="20" t="s">
        <v>229</v>
      </c>
    </row>
    <row r="246" spans="1:11" x14ac:dyDescent="0.3">
      <c r="A246" s="23"/>
      <c r="B246" s="20" t="s">
        <v>230</v>
      </c>
      <c r="C246" s="13"/>
      <c r="D246" s="38">
        <v>1.948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3">
      <c r="A247" s="47" t="s">
        <v>228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>
        <v>40544</v>
      </c>
      <c r="B248" s="20" t="s">
        <v>45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8">
        <v>40546</v>
      </c>
    </row>
    <row r="249" spans="1:11" x14ac:dyDescent="0.3">
      <c r="A249" s="23"/>
      <c r="B249" s="20" t="s">
        <v>45</v>
      </c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48">
        <v>40548</v>
      </c>
    </row>
    <row r="250" spans="1:11" x14ac:dyDescent="0.3">
      <c r="A250" s="23"/>
      <c r="B250" s="20" t="s">
        <v>45</v>
      </c>
      <c r="C250" s="13"/>
      <c r="D250" s="38"/>
      <c r="E250" s="13"/>
      <c r="F250" s="20"/>
      <c r="G250" s="13" t="str">
        <f>IF(ISBLANK(Table1[[#This Row],[EARNED]]),"",Table1[[#This Row],[EARNED]])</f>
        <v/>
      </c>
      <c r="H250" s="38">
        <v>1</v>
      </c>
      <c r="I250" s="13"/>
      <c r="J250" s="11"/>
      <c r="K250" s="48">
        <v>40564</v>
      </c>
    </row>
    <row r="251" spans="1:11" x14ac:dyDescent="0.3">
      <c r="A251" s="23"/>
      <c r="B251" s="20" t="s">
        <v>231</v>
      </c>
      <c r="C251" s="13"/>
      <c r="D251" s="38">
        <v>3.2120000000000002</v>
      </c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48"/>
    </row>
    <row r="252" spans="1:11" x14ac:dyDescent="0.3">
      <c r="A252" s="23">
        <v>40575</v>
      </c>
      <c r="B252" s="20" t="s">
        <v>51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2</v>
      </c>
      <c r="I252" s="13"/>
      <c r="J252" s="11"/>
      <c r="K252" s="20" t="s">
        <v>234</v>
      </c>
    </row>
    <row r="253" spans="1:11" x14ac:dyDescent="0.3">
      <c r="A253" s="23"/>
      <c r="B253" s="20" t="s">
        <v>51</v>
      </c>
      <c r="C253" s="13"/>
      <c r="D253" s="38"/>
      <c r="E253" s="13"/>
      <c r="F253" s="20"/>
      <c r="G253" s="13" t="str">
        <f>IF(ISBLANK(Table1[[#This Row],[EARNED]]),"",Table1[[#This Row],[EARNED]])</f>
        <v/>
      </c>
      <c r="H253" s="38">
        <v>2</v>
      </c>
      <c r="I253" s="13"/>
      <c r="J253" s="11"/>
      <c r="K253" s="20" t="s">
        <v>235</v>
      </c>
    </row>
    <row r="254" spans="1:11" x14ac:dyDescent="0.3">
      <c r="A254" s="23"/>
      <c r="B254" s="20" t="s">
        <v>232</v>
      </c>
      <c r="C254" s="13"/>
      <c r="D254" s="38">
        <v>1.452</v>
      </c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3">
      <c r="A255" s="23">
        <v>40603</v>
      </c>
      <c r="B255" s="20" t="s">
        <v>95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233</v>
      </c>
    </row>
    <row r="256" spans="1:11" x14ac:dyDescent="0.3">
      <c r="A256" s="23"/>
      <c r="B256" s="20" t="s">
        <v>45</v>
      </c>
      <c r="C256" s="13"/>
      <c r="D256" s="38"/>
      <c r="E256" s="13"/>
      <c r="F256" s="20"/>
      <c r="G256" s="13" t="str">
        <f>IF(ISBLANK(Table1[[#This Row],[EARNED]]),"",Table1[[#This Row],[EARNED]])</f>
        <v/>
      </c>
      <c r="H256" s="38">
        <v>1</v>
      </c>
      <c r="I256" s="13"/>
      <c r="J256" s="11"/>
      <c r="K256" s="48">
        <v>40625</v>
      </c>
    </row>
    <row r="257" spans="1:11" x14ac:dyDescent="0.3">
      <c r="A257" s="23"/>
      <c r="B257" s="20" t="s">
        <v>45</v>
      </c>
      <c r="C257" s="13"/>
      <c r="D257" s="38"/>
      <c r="E257" s="13"/>
      <c r="F257" s="20"/>
      <c r="G257" s="13" t="str">
        <f>IF(ISBLANK(Table1[[#This Row],[EARNED]]),"",Table1[[#This Row],[EARNED]])</f>
        <v/>
      </c>
      <c r="H257" s="38">
        <v>1</v>
      </c>
      <c r="I257" s="13"/>
      <c r="J257" s="11"/>
      <c r="K257" s="48">
        <v>40632</v>
      </c>
    </row>
    <row r="258" spans="1:11" x14ac:dyDescent="0.3">
      <c r="A258" s="23"/>
      <c r="B258" s="20" t="s">
        <v>95</v>
      </c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 t="s">
        <v>236</v>
      </c>
    </row>
    <row r="259" spans="1:11" x14ac:dyDescent="0.3">
      <c r="A259" s="23"/>
      <c r="B259" s="20" t="s">
        <v>237</v>
      </c>
      <c r="C259" s="13"/>
      <c r="D259" s="38">
        <v>1.458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3">
      <c r="A260" s="23">
        <v>40634</v>
      </c>
      <c r="B260" s="20" t="s">
        <v>45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1</v>
      </c>
      <c r="I260" s="13"/>
      <c r="J260" s="11"/>
      <c r="K260" s="48">
        <v>40641</v>
      </c>
    </row>
    <row r="261" spans="1:11" x14ac:dyDescent="0.3">
      <c r="A261" s="23"/>
      <c r="B261" s="20" t="s">
        <v>238</v>
      </c>
      <c r="C261" s="13"/>
      <c r="D261" s="38">
        <v>1.3420000000000001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48"/>
    </row>
    <row r="262" spans="1:11" x14ac:dyDescent="0.3">
      <c r="A262" s="23">
        <v>40664</v>
      </c>
      <c r="B262" s="20" t="s">
        <v>239</v>
      </c>
      <c r="C262" s="13">
        <v>1.25</v>
      </c>
      <c r="D262" s="38">
        <v>0.64800000000000002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3">
      <c r="A263" s="23"/>
      <c r="B263" s="20" t="s">
        <v>116</v>
      </c>
      <c r="C263" s="13"/>
      <c r="D263" s="38"/>
      <c r="E263" s="13"/>
      <c r="F263" s="20"/>
      <c r="G263" s="13" t="str">
        <f>IF(ISBLANK(Table1[[#This Row],[EARNED]]),"",Table1[[#This Row],[EARNED]])</f>
        <v/>
      </c>
      <c r="H263" s="38">
        <v>4</v>
      </c>
      <c r="I263" s="13"/>
      <c r="J263" s="11"/>
      <c r="K263" s="20" t="s">
        <v>241</v>
      </c>
    </row>
    <row r="264" spans="1:11" x14ac:dyDescent="0.3">
      <c r="A264" s="23">
        <v>40695</v>
      </c>
      <c r="B264" s="20" t="s">
        <v>51</v>
      </c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>
        <v>2</v>
      </c>
      <c r="I264" s="13"/>
      <c r="J264" s="11"/>
      <c r="K264" s="20" t="s">
        <v>240</v>
      </c>
    </row>
    <row r="265" spans="1:11" x14ac:dyDescent="0.3">
      <c r="A265" s="23"/>
      <c r="B265" s="20" t="s">
        <v>45</v>
      </c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>
        <v>1</v>
      </c>
      <c r="I265" s="13"/>
      <c r="J265" s="11"/>
      <c r="K265" s="48">
        <v>40696</v>
      </c>
    </row>
    <row r="266" spans="1:11" x14ac:dyDescent="0.3">
      <c r="A266" s="23"/>
      <c r="B266" s="20" t="s">
        <v>45</v>
      </c>
      <c r="C266" s="13"/>
      <c r="D266" s="38"/>
      <c r="E266" s="13"/>
      <c r="F266" s="20"/>
      <c r="G266" s="13" t="str">
        <f>IF(ISBLANK(Table1[[#This Row],[EARNED]]),"",Table1[[#This Row],[EARNED]])</f>
        <v/>
      </c>
      <c r="H266" s="38">
        <v>1</v>
      </c>
      <c r="I266" s="13"/>
      <c r="J266" s="11"/>
      <c r="K266" s="48">
        <v>40722</v>
      </c>
    </row>
    <row r="267" spans="1:11" x14ac:dyDescent="0.3">
      <c r="A267" s="23"/>
      <c r="B267" s="20" t="s">
        <v>242</v>
      </c>
      <c r="C267" s="13"/>
      <c r="D267" s="38">
        <v>2.5960000000000001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48"/>
    </row>
    <row r="268" spans="1:11" x14ac:dyDescent="0.3">
      <c r="A268" s="23">
        <v>40725</v>
      </c>
      <c r="B268" s="20" t="s">
        <v>243</v>
      </c>
      <c r="C268" s="13">
        <v>1.25</v>
      </c>
      <c r="D268" s="38">
        <v>1.2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40756</v>
      </c>
      <c r="B269" s="20" t="s">
        <v>45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48">
        <v>40777</v>
      </c>
    </row>
    <row r="270" spans="1:11" x14ac:dyDescent="0.3">
      <c r="A270" s="23"/>
      <c r="B270" s="20" t="s">
        <v>244</v>
      </c>
      <c r="C270" s="13"/>
      <c r="D270" s="38">
        <v>1.2190000000000001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48"/>
    </row>
    <row r="271" spans="1:11" x14ac:dyDescent="0.3">
      <c r="A271" s="23">
        <v>40787</v>
      </c>
      <c r="B271" s="20" t="s">
        <v>245</v>
      </c>
      <c r="C271" s="13">
        <v>1.25</v>
      </c>
      <c r="D271" s="38">
        <v>0.63500000000000001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3">
      <c r="A272" s="23"/>
      <c r="B272" s="20" t="s">
        <v>116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4</v>
      </c>
      <c r="I272" s="13"/>
      <c r="J272" s="11"/>
      <c r="K272" s="20" t="s">
        <v>247</v>
      </c>
    </row>
    <row r="273" spans="1:11" x14ac:dyDescent="0.3">
      <c r="A273" s="23">
        <v>40817</v>
      </c>
      <c r="B273" s="20" t="s">
        <v>131</v>
      </c>
      <c r="C273" s="13">
        <v>1.25</v>
      </c>
      <c r="D273" s="38">
        <v>0.246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3">
      <c r="A274" s="23"/>
      <c r="B274" s="20" t="s">
        <v>116</v>
      </c>
      <c r="C274" s="13"/>
      <c r="D274" s="38"/>
      <c r="E274" s="13"/>
      <c r="F274" s="20"/>
      <c r="G274" s="13" t="str">
        <f>IF(ISBLANK(Table1[[#This Row],[EARNED]]),"",Table1[[#This Row],[EARNED]])</f>
        <v/>
      </c>
      <c r="H274" s="38">
        <v>4</v>
      </c>
      <c r="I274" s="13"/>
      <c r="J274" s="11"/>
      <c r="K274" s="20" t="s">
        <v>246</v>
      </c>
    </row>
    <row r="275" spans="1:11" x14ac:dyDescent="0.3">
      <c r="A275" s="23">
        <v>40848</v>
      </c>
      <c r="B275" s="20" t="s">
        <v>46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>
        <v>3</v>
      </c>
      <c r="I275" s="13"/>
      <c r="J275" s="11"/>
      <c r="K275" s="20" t="s">
        <v>248</v>
      </c>
    </row>
    <row r="276" spans="1:11" x14ac:dyDescent="0.3">
      <c r="A276" s="23"/>
      <c r="B276" s="20" t="s">
        <v>249</v>
      </c>
      <c r="C276" s="13"/>
      <c r="D276" s="38">
        <v>1.6080000000000001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3">
      <c r="A277" s="23">
        <v>40878</v>
      </c>
      <c r="B277" s="20" t="s">
        <v>52</v>
      </c>
      <c r="C277" s="13">
        <v>1.25</v>
      </c>
      <c r="D277" s="38">
        <v>5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250</v>
      </c>
    </row>
    <row r="278" spans="1:11" x14ac:dyDescent="0.3">
      <c r="A278" s="23"/>
      <c r="B278" s="20" t="s">
        <v>46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3</v>
      </c>
      <c r="I278" s="13"/>
      <c r="J278" s="11"/>
      <c r="K278" s="20" t="s">
        <v>251</v>
      </c>
    </row>
    <row r="279" spans="1:11" x14ac:dyDescent="0.3">
      <c r="A279" s="23"/>
      <c r="B279" s="20" t="s">
        <v>252</v>
      </c>
      <c r="C279" s="13"/>
      <c r="D279" s="38">
        <v>3.444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3">
      <c r="A280" s="47" t="s">
        <v>253</v>
      </c>
      <c r="B280" s="20"/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3">
      <c r="A281" s="23">
        <v>40909</v>
      </c>
      <c r="B281" s="20" t="s">
        <v>254</v>
      </c>
      <c r="C281" s="13">
        <v>1.25</v>
      </c>
      <c r="D281" s="38">
        <v>1.079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40940</v>
      </c>
      <c r="B282" s="20" t="s">
        <v>255</v>
      </c>
      <c r="C282" s="13">
        <v>1.25</v>
      </c>
      <c r="D282" s="38">
        <v>1.548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3">
      <c r="A283" s="23">
        <v>40969</v>
      </c>
      <c r="B283" s="20" t="s">
        <v>95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 t="s">
        <v>100</v>
      </c>
    </row>
    <row r="284" spans="1:11" x14ac:dyDescent="0.3">
      <c r="A284" s="23"/>
      <c r="B284" s="20" t="s">
        <v>46</v>
      </c>
      <c r="C284" s="13"/>
      <c r="D284" s="38"/>
      <c r="E284" s="13"/>
      <c r="F284" s="20"/>
      <c r="G284" s="13" t="str">
        <f>IF(ISBLANK(Table1[[#This Row],[EARNED]]),"",Table1[[#This Row],[EARNED]])</f>
        <v/>
      </c>
      <c r="H284" s="38">
        <v>3</v>
      </c>
      <c r="I284" s="13"/>
      <c r="J284" s="11"/>
      <c r="K284" s="20" t="s">
        <v>257</v>
      </c>
    </row>
    <row r="285" spans="1:11" x14ac:dyDescent="0.3">
      <c r="A285" s="23"/>
      <c r="B285" s="20" t="s">
        <v>256</v>
      </c>
      <c r="C285" s="13"/>
      <c r="D285" s="38">
        <v>1.762</v>
      </c>
      <c r="E285" s="13"/>
      <c r="F285" s="20"/>
      <c r="G285" s="13" t="str">
        <f>IF(ISBLANK(Table1[[#This Row],[EARNED]]),"",Table1[[#This Row],[EARNED]])</f>
        <v/>
      </c>
      <c r="H285" s="38"/>
      <c r="I285" s="13"/>
      <c r="J285" s="11"/>
      <c r="K285" s="20"/>
    </row>
    <row r="286" spans="1:11" x14ac:dyDescent="0.3">
      <c r="A286" s="23">
        <v>41000</v>
      </c>
      <c r="B286" s="20" t="s">
        <v>258</v>
      </c>
      <c r="C286" s="13">
        <v>1.25</v>
      </c>
      <c r="D286" s="38">
        <v>0.36199999999999999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3">
      <c r="A287" s="23">
        <v>41030</v>
      </c>
      <c r="B287" s="20" t="s">
        <v>46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3</v>
      </c>
      <c r="I287" s="13"/>
      <c r="J287" s="11"/>
      <c r="K287" s="20" t="s">
        <v>259</v>
      </c>
    </row>
    <row r="288" spans="1:11" x14ac:dyDescent="0.3">
      <c r="A288" s="23"/>
      <c r="B288" s="20" t="s">
        <v>260</v>
      </c>
      <c r="C288" s="13"/>
      <c r="D288" s="38"/>
      <c r="E288" s="13"/>
      <c r="F288" s="20"/>
      <c r="G288" s="13" t="str">
        <f>IF(ISBLANK(Table1[[#This Row],[EARNED]]),"",Table1[[#This Row],[EARNED]])</f>
        <v/>
      </c>
      <c r="H288" s="38"/>
      <c r="I288" s="13"/>
      <c r="J288" s="11"/>
      <c r="K288" s="20"/>
    </row>
    <row r="289" spans="1:11" x14ac:dyDescent="0.3">
      <c r="A289" s="23">
        <v>41061</v>
      </c>
      <c r="B289" s="20" t="s">
        <v>45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48">
        <v>41089</v>
      </c>
    </row>
    <row r="290" spans="1:11" x14ac:dyDescent="0.3">
      <c r="A290" s="23"/>
      <c r="B290" s="20" t="s">
        <v>261</v>
      </c>
      <c r="C290" s="13"/>
      <c r="D290" s="38">
        <v>0.71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48"/>
    </row>
    <row r="291" spans="1:11" x14ac:dyDescent="0.3">
      <c r="A291" s="23">
        <v>41091</v>
      </c>
      <c r="B291" s="20" t="s">
        <v>46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3</v>
      </c>
      <c r="I291" s="13"/>
      <c r="J291" s="11"/>
      <c r="K291" s="20" t="s">
        <v>262</v>
      </c>
    </row>
    <row r="292" spans="1:11" x14ac:dyDescent="0.3">
      <c r="A292" s="23"/>
      <c r="B292" s="20" t="s">
        <v>46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>
        <v>3</v>
      </c>
      <c r="I292" s="13"/>
      <c r="J292" s="11"/>
      <c r="K292" s="20" t="s">
        <v>263</v>
      </c>
    </row>
    <row r="293" spans="1:11" x14ac:dyDescent="0.3">
      <c r="A293" s="23"/>
      <c r="B293" s="20" t="s">
        <v>264</v>
      </c>
      <c r="C293" s="13"/>
      <c r="D293" s="38">
        <v>0.59399999999999997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v>41122</v>
      </c>
      <c r="B294" s="20" t="s">
        <v>265</v>
      </c>
      <c r="C294" s="13">
        <v>1.25</v>
      </c>
      <c r="D294" s="38">
        <v>0.51500000000000001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3">
      <c r="A295" s="23"/>
      <c r="B295" s="20" t="s">
        <v>45</v>
      </c>
      <c r="C295" s="13"/>
      <c r="D295" s="38"/>
      <c r="E295" s="13"/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48">
        <v>41127</v>
      </c>
    </row>
    <row r="296" spans="1:11" x14ac:dyDescent="0.3">
      <c r="A296" s="23">
        <v>41153</v>
      </c>
      <c r="B296" s="20" t="s">
        <v>45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41172</v>
      </c>
    </row>
    <row r="297" spans="1:11" x14ac:dyDescent="0.3">
      <c r="A297" s="23"/>
      <c r="B297" s="20" t="s">
        <v>266</v>
      </c>
      <c r="C297" s="13"/>
      <c r="D297" s="38">
        <v>1.196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48"/>
    </row>
    <row r="298" spans="1:11" x14ac:dyDescent="0.3">
      <c r="A298" s="23">
        <v>41183</v>
      </c>
      <c r="B298" s="20" t="s">
        <v>116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>
        <v>4</v>
      </c>
      <c r="I298" s="13"/>
      <c r="J298" s="11"/>
      <c r="K298" s="20" t="s">
        <v>267</v>
      </c>
    </row>
    <row r="299" spans="1:11" x14ac:dyDescent="0.3">
      <c r="A299" s="23"/>
      <c r="B299" s="20" t="s">
        <v>268</v>
      </c>
      <c r="C299" s="13"/>
      <c r="D299" s="38">
        <v>1.4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3">
      <c r="A300" s="23">
        <v>41214</v>
      </c>
      <c r="B300" s="20" t="s">
        <v>116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4</v>
      </c>
      <c r="I300" s="13"/>
      <c r="J300" s="11"/>
      <c r="K300" s="20" t="s">
        <v>269</v>
      </c>
    </row>
    <row r="301" spans="1:11" x14ac:dyDescent="0.3">
      <c r="A301" s="23"/>
      <c r="B301" s="20" t="s">
        <v>270</v>
      </c>
      <c r="C301" s="13"/>
      <c r="D301" s="38">
        <v>1.9350000000000001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/>
    </row>
    <row r="302" spans="1:11" x14ac:dyDescent="0.3">
      <c r="A302" s="23">
        <v>41244</v>
      </c>
      <c r="B302" s="20" t="s">
        <v>46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3</v>
      </c>
      <c r="I302" s="13"/>
      <c r="J302" s="11"/>
      <c r="K302" s="20" t="s">
        <v>271</v>
      </c>
    </row>
    <row r="303" spans="1:11" x14ac:dyDescent="0.3">
      <c r="A303" s="23"/>
      <c r="B303" s="20" t="s">
        <v>272</v>
      </c>
      <c r="C303" s="13"/>
      <c r="D303" s="38">
        <v>2.6349999999999998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47" t="s">
        <v>273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3">
      <c r="A305" s="23">
        <v>41275</v>
      </c>
      <c r="B305" s="20" t="s">
        <v>274</v>
      </c>
      <c r="C305" s="13">
        <v>1.25</v>
      </c>
      <c r="D305" s="38">
        <v>1.248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3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48">
        <v>41292</v>
      </c>
    </row>
    <row r="307" spans="1:11" x14ac:dyDescent="0.3">
      <c r="A307" s="23">
        <v>41306</v>
      </c>
      <c r="B307" s="20" t="s">
        <v>275</v>
      </c>
      <c r="C307" s="13">
        <v>1.25</v>
      </c>
      <c r="D307" s="38">
        <v>1.054</v>
      </c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3">
      <c r="A308" s="23">
        <v>41334</v>
      </c>
      <c r="B308" s="20" t="s">
        <v>95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 t="s">
        <v>126</v>
      </c>
    </row>
    <row r="309" spans="1:11" x14ac:dyDescent="0.3">
      <c r="A309" s="23"/>
      <c r="B309" s="20" t="s">
        <v>45</v>
      </c>
      <c r="C309" s="13"/>
      <c r="D309" s="38"/>
      <c r="E309" s="13"/>
      <c r="F309" s="20"/>
      <c r="G309" s="13" t="str">
        <f>IF(ISBLANK(Table1[[#This Row],[EARNED]]),"",Table1[[#This Row],[EARNED]])</f>
        <v/>
      </c>
      <c r="H309" s="38">
        <v>1</v>
      </c>
      <c r="I309" s="13"/>
      <c r="J309" s="11"/>
      <c r="K309" s="48">
        <v>41360</v>
      </c>
    </row>
    <row r="310" spans="1:11" x14ac:dyDescent="0.3">
      <c r="A310" s="23"/>
      <c r="B310" s="20" t="s">
        <v>276</v>
      </c>
      <c r="C310" s="13"/>
      <c r="D310" s="38">
        <v>0.27900000000000003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3">
      <c r="A311" s="23">
        <v>41365</v>
      </c>
      <c r="B311" s="20" t="s">
        <v>45</v>
      </c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>
        <v>1</v>
      </c>
      <c r="I311" s="13"/>
      <c r="J311" s="11"/>
      <c r="K311" s="48">
        <v>41379</v>
      </c>
    </row>
    <row r="312" spans="1:11" x14ac:dyDescent="0.3">
      <c r="A312" s="23"/>
      <c r="B312" s="20" t="s">
        <v>277</v>
      </c>
      <c r="C312" s="13"/>
      <c r="D312" s="38">
        <v>0.31</v>
      </c>
      <c r="E312" s="13"/>
      <c r="F312" s="20"/>
      <c r="G312" s="13" t="str">
        <f>IF(ISBLANK(Table1[[#This Row],[EARNED]]),"",Table1[[#This Row],[EARNED]])</f>
        <v/>
      </c>
      <c r="H312" s="38"/>
      <c r="I312" s="13"/>
      <c r="J312" s="11"/>
      <c r="K312" s="48"/>
    </row>
    <row r="313" spans="1:11" x14ac:dyDescent="0.3">
      <c r="A313" s="23">
        <v>41395</v>
      </c>
      <c r="B313" s="20" t="s">
        <v>278</v>
      </c>
      <c r="C313" s="13">
        <v>1.25</v>
      </c>
      <c r="D313" s="38">
        <v>1.421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v>41426</v>
      </c>
      <c r="B314" s="20" t="s">
        <v>279</v>
      </c>
      <c r="C314" s="13">
        <v>1.25</v>
      </c>
      <c r="D314" s="38">
        <v>0.16200000000000003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>
        <v>41456</v>
      </c>
      <c r="B315" s="20" t="s">
        <v>280</v>
      </c>
      <c r="C315" s="13">
        <v>1.25</v>
      </c>
      <c r="D315" s="38">
        <v>2.5789999999999997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3">
      <c r="A316" s="23">
        <v>41487</v>
      </c>
      <c r="B316" s="20" t="s">
        <v>281</v>
      </c>
      <c r="C316" s="13">
        <v>1.25</v>
      </c>
      <c r="D316" s="38">
        <v>2.2149999999999999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v>41518</v>
      </c>
      <c r="B317" s="20" t="s">
        <v>282</v>
      </c>
      <c r="C317" s="13">
        <v>1.25</v>
      </c>
      <c r="D317" s="38">
        <v>0.25800000000000001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v>41548</v>
      </c>
      <c r="B318" s="20" t="s">
        <v>46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3</v>
      </c>
      <c r="I318" s="13"/>
      <c r="J318" s="11"/>
      <c r="K318" s="20" t="s">
        <v>283</v>
      </c>
    </row>
    <row r="319" spans="1:11" x14ac:dyDescent="0.3">
      <c r="A319" s="23"/>
      <c r="B319" s="20" t="s">
        <v>284</v>
      </c>
      <c r="C319" s="13"/>
      <c r="D319" s="38">
        <v>4.3600000000000003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3">
      <c r="A320" s="23">
        <v>41579</v>
      </c>
      <c r="B320" s="20" t="s">
        <v>116</v>
      </c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>
        <v>4</v>
      </c>
      <c r="I320" s="13"/>
      <c r="J320" s="11"/>
      <c r="K320" s="20" t="s">
        <v>285</v>
      </c>
    </row>
    <row r="321" spans="1:11" x14ac:dyDescent="0.3">
      <c r="A321" s="23"/>
      <c r="B321" s="20" t="s">
        <v>52</v>
      </c>
      <c r="C321" s="13"/>
      <c r="D321" s="38">
        <v>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289</v>
      </c>
    </row>
    <row r="322" spans="1:11" x14ac:dyDescent="0.3">
      <c r="A322" s="23"/>
      <c r="B322" s="20" t="s">
        <v>286</v>
      </c>
      <c r="C322" s="13"/>
      <c r="D322" s="38">
        <v>0.77900000000000003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3">
      <c r="A323" s="23">
        <v>41609</v>
      </c>
      <c r="B323" s="20" t="s">
        <v>287</v>
      </c>
      <c r="C323" s="13">
        <v>1.25</v>
      </c>
      <c r="D323" s="38">
        <v>0.35399999999999998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/>
      <c r="B324" s="20" t="s">
        <v>116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4</v>
      </c>
      <c r="I324" s="13"/>
      <c r="J324" s="11"/>
      <c r="K324" s="20" t="s">
        <v>288</v>
      </c>
    </row>
    <row r="325" spans="1:11" x14ac:dyDescent="0.3">
      <c r="A325" s="47" t="s">
        <v>290</v>
      </c>
      <c r="B325" s="20"/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3">
      <c r="A326" s="23">
        <v>41640</v>
      </c>
      <c r="B326" s="20" t="s">
        <v>291</v>
      </c>
      <c r="C326" s="13">
        <v>1.25</v>
      </c>
      <c r="D326" s="38">
        <v>3.496</v>
      </c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23">
        <v>41671</v>
      </c>
      <c r="B327" s="20" t="s">
        <v>292</v>
      </c>
      <c r="C327" s="13">
        <v>1.25</v>
      </c>
      <c r="D327" s="38">
        <v>3.569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3">
      <c r="A328" s="23">
        <v>41699</v>
      </c>
      <c r="B328" s="20" t="s">
        <v>95</v>
      </c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180</v>
      </c>
    </row>
    <row r="329" spans="1:11" x14ac:dyDescent="0.3">
      <c r="A329" s="23"/>
      <c r="B329" s="20" t="s">
        <v>46</v>
      </c>
      <c r="C329" s="13"/>
      <c r="D329" s="38"/>
      <c r="E329" s="13"/>
      <c r="F329" s="20"/>
      <c r="G329" s="13" t="str">
        <f>IF(ISBLANK(Table1[[#This Row],[EARNED]]),"",Table1[[#This Row],[EARNED]])</f>
        <v/>
      </c>
      <c r="H329" s="38">
        <v>3</v>
      </c>
      <c r="I329" s="13"/>
      <c r="J329" s="11"/>
      <c r="K329" s="48">
        <v>46838</v>
      </c>
    </row>
    <row r="330" spans="1:11" x14ac:dyDescent="0.3">
      <c r="A330" s="23"/>
      <c r="B330" s="20" t="s">
        <v>293</v>
      </c>
      <c r="C330" s="13"/>
      <c r="D330" s="38">
        <v>3.254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3">
      <c r="A331" s="23">
        <v>41730</v>
      </c>
      <c r="B331" s="20" t="s">
        <v>170</v>
      </c>
      <c r="C331" s="13">
        <v>1.25</v>
      </c>
      <c r="D331" s="38">
        <v>9.4E-2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3">
      <c r="A332" s="23">
        <v>41760</v>
      </c>
      <c r="B332" s="20" t="s">
        <v>294</v>
      </c>
      <c r="C332" s="13">
        <v>1.25</v>
      </c>
      <c r="D332" s="38">
        <v>1.585</v>
      </c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3">
      <c r="A333" s="23">
        <v>41791</v>
      </c>
      <c r="B333" s="20" t="s">
        <v>295</v>
      </c>
      <c r="C333" s="13">
        <v>1.25</v>
      </c>
      <c r="D333" s="38">
        <v>1.4999999999999999E-2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3">
      <c r="A334" s="23">
        <v>41821</v>
      </c>
      <c r="B334" s="20" t="s">
        <v>296</v>
      </c>
      <c r="C334" s="13">
        <v>1.25</v>
      </c>
      <c r="D334" s="38">
        <v>2.1440000000000001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3">
      <c r="A335" s="23">
        <v>41852</v>
      </c>
      <c r="B335" s="20"/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3">
      <c r="A336" s="23">
        <v>41883</v>
      </c>
      <c r="B336" s="20"/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/>
    </row>
    <row r="337" spans="1:11" x14ac:dyDescent="0.3">
      <c r="A337" s="23">
        <v>41913</v>
      </c>
      <c r="B337" s="20"/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3">
      <c r="A338" s="23">
        <v>41944</v>
      </c>
      <c r="B338" s="20"/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3">
      <c r="A339" s="23">
        <v>41974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>
        <v>42005</v>
      </c>
      <c r="B340" s="20"/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3">
      <c r="A341" s="23">
        <v>42036</v>
      </c>
      <c r="B341" s="20"/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3">
      <c r="A342" s="23">
        <v>42064</v>
      </c>
      <c r="B342" s="20"/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3">
      <c r="A343" s="23">
        <v>42095</v>
      </c>
      <c r="B343" s="20"/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/>
    </row>
    <row r="344" spans="1:11" x14ac:dyDescent="0.3">
      <c r="A344" s="23">
        <v>42125</v>
      </c>
      <c r="B344" s="20"/>
      <c r="C344" s="13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3">
      <c r="A345" s="23">
        <v>42156</v>
      </c>
      <c r="B345" s="20"/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3">
      <c r="A346" s="23">
        <v>42186</v>
      </c>
      <c r="B346" s="20"/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3">
      <c r="A347" s="23">
        <v>42217</v>
      </c>
      <c r="B347" s="20"/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/>
      <c r="I347" s="13"/>
      <c r="J347" s="11"/>
      <c r="K347" s="20"/>
    </row>
    <row r="348" spans="1:11" x14ac:dyDescent="0.3">
      <c r="A348" s="23">
        <v>42248</v>
      </c>
      <c r="B348" s="20"/>
      <c r="C348" s="13">
        <v>1.25</v>
      </c>
      <c r="D348" s="38"/>
      <c r="E348" s="13"/>
      <c r="F348" s="20"/>
      <c r="G348" s="13">
        <f>IF(ISBLANK(Table1[[#This Row],[EARNED]]),"",Table1[[#This Row],[EARNED]])</f>
        <v>1.25</v>
      </c>
      <c r="H348" s="38"/>
      <c r="I348" s="13"/>
      <c r="J348" s="11"/>
      <c r="K348" s="20"/>
    </row>
    <row r="349" spans="1:11" x14ac:dyDescent="0.3">
      <c r="A349" s="23">
        <v>42278</v>
      </c>
      <c r="B349" s="20"/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3">
      <c r="A350" s="23">
        <v>42309</v>
      </c>
      <c r="B350" s="20"/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3">
      <c r="A351" s="23">
        <v>42339</v>
      </c>
      <c r="B351" s="20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3">
      <c r="A352" s="23">
        <v>42370</v>
      </c>
      <c r="B352" s="20"/>
      <c r="C352" s="13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3">
      <c r="A353" s="23">
        <v>42401</v>
      </c>
      <c r="B353" s="20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v>42430</v>
      </c>
      <c r="B354" s="20"/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/>
    </row>
    <row r="355" spans="1:11" x14ac:dyDescent="0.3">
      <c r="A355" s="23">
        <v>42461</v>
      </c>
      <c r="B355" s="20"/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/>
      <c r="I355" s="13"/>
      <c r="J355" s="11"/>
      <c r="K355" s="20"/>
    </row>
    <row r="356" spans="1:11" x14ac:dyDescent="0.3">
      <c r="A356" s="23">
        <v>42491</v>
      </c>
      <c r="B356" s="20"/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/>
    </row>
    <row r="357" spans="1:11" x14ac:dyDescent="0.3">
      <c r="A357" s="23">
        <v>42522</v>
      </c>
      <c r="B357" s="20"/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3">
      <c r="A358" s="23">
        <v>42552</v>
      </c>
      <c r="B358" s="20"/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/>
    </row>
    <row r="359" spans="1:11" x14ac:dyDescent="0.3">
      <c r="A359" s="23">
        <v>42583</v>
      </c>
      <c r="B359" s="20"/>
      <c r="C359" s="13">
        <v>1.25</v>
      </c>
      <c r="D359" s="38"/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3">
      <c r="A360" s="23">
        <v>42614</v>
      </c>
      <c r="B360" s="20"/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23">
        <v>42644</v>
      </c>
      <c r="B361" s="20"/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3">
      <c r="A362" s="23">
        <v>42675</v>
      </c>
      <c r="B362" s="20"/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v>42705</v>
      </c>
      <c r="B363" s="20"/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/>
    </row>
    <row r="364" spans="1:11" x14ac:dyDescent="0.3">
      <c r="A364" s="23">
        <v>42736</v>
      </c>
      <c r="B364" s="20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3">
      <c r="A365" s="23">
        <v>42767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v>42795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3">
      <c r="A367" s="23">
        <v>42826</v>
      </c>
      <c r="B367" s="20"/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/>
    </row>
    <row r="368" spans="1:11" x14ac:dyDescent="0.3">
      <c r="A368" s="23">
        <v>42856</v>
      </c>
      <c r="B368" s="20"/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/>
      <c r="I368" s="13"/>
      <c r="J368" s="11"/>
      <c r="K368" s="20"/>
    </row>
    <row r="369" spans="1:11" x14ac:dyDescent="0.3">
      <c r="A369" s="23">
        <v>42887</v>
      </c>
      <c r="B369" s="20"/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/>
    </row>
    <row r="370" spans="1:11" x14ac:dyDescent="0.3">
      <c r="A370" s="23">
        <v>42917</v>
      </c>
      <c r="B370" s="20"/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/>
      <c r="I370" s="13"/>
      <c r="J370" s="11"/>
      <c r="K370" s="20"/>
    </row>
    <row r="371" spans="1:11" x14ac:dyDescent="0.3">
      <c r="A371" s="23">
        <v>42948</v>
      </c>
      <c r="B371" s="20"/>
      <c r="C371" s="13">
        <v>1.25</v>
      </c>
      <c r="D371" s="38"/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3">
      <c r="A372" s="23">
        <v>42979</v>
      </c>
      <c r="B372" s="20"/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3">
      <c r="A373" s="23">
        <v>43009</v>
      </c>
      <c r="B373" s="20"/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3">
      <c r="A374" s="23">
        <v>43040</v>
      </c>
      <c r="B374" s="20"/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/>
    </row>
    <row r="375" spans="1:11" x14ac:dyDescent="0.3">
      <c r="A375" s="23">
        <v>43070</v>
      </c>
      <c r="B375" s="20"/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3">
      <c r="A376" s="47" t="s">
        <v>44</v>
      </c>
      <c r="B376" s="20"/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3">
      <c r="A377" s="39">
        <v>43101</v>
      </c>
      <c r="B377" s="20" t="s">
        <v>45</v>
      </c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>
        <v>1</v>
      </c>
      <c r="I377" s="9"/>
      <c r="J377" s="11"/>
      <c r="K377" s="48">
        <v>43131</v>
      </c>
    </row>
    <row r="378" spans="1:11" x14ac:dyDescent="0.3">
      <c r="A378" s="39">
        <v>43132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v>43160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43191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v>43221</v>
      </c>
      <c r="B381" s="20" t="s">
        <v>45</v>
      </c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>
        <v>1</v>
      </c>
      <c r="I381" s="9"/>
      <c r="J381" s="11"/>
      <c r="K381" s="48">
        <v>43217</v>
      </c>
    </row>
    <row r="382" spans="1:11" x14ac:dyDescent="0.3">
      <c r="A382" s="39"/>
      <c r="B382" s="20" t="s">
        <v>46</v>
      </c>
      <c r="C382" s="13"/>
      <c r="D382" s="38"/>
      <c r="E382" s="9"/>
      <c r="F382" s="20"/>
      <c r="G382" s="13"/>
      <c r="H382" s="38">
        <v>3</v>
      </c>
      <c r="I382" s="9"/>
      <c r="J382" s="11"/>
      <c r="K382" s="20" t="s">
        <v>47</v>
      </c>
    </row>
    <row r="383" spans="1:11" x14ac:dyDescent="0.3">
      <c r="A383" s="39">
        <v>43252</v>
      </c>
      <c r="B383" s="15"/>
      <c r="C383" s="13">
        <v>1.25</v>
      </c>
      <c r="D383" s="42"/>
      <c r="E383" s="9"/>
      <c r="F383" s="15"/>
      <c r="G383" s="41">
        <f>IF(ISBLANK(Table1[[#This Row],[EARNED]]),"",Table1[[#This Row],[EARNED]])</f>
        <v>1.25</v>
      </c>
      <c r="H383" s="42"/>
      <c r="I383" s="9"/>
      <c r="J383" s="12"/>
      <c r="K383" s="15"/>
    </row>
    <row r="384" spans="1:11" x14ac:dyDescent="0.3">
      <c r="A384" s="39">
        <v>43282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v>43313</v>
      </c>
      <c r="B385" s="20" t="s">
        <v>45</v>
      </c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>
        <v>1</v>
      </c>
      <c r="I385" s="9"/>
      <c r="J385" s="11"/>
      <c r="K385" s="48">
        <v>43319</v>
      </c>
    </row>
    <row r="386" spans="1:11" x14ac:dyDescent="0.3">
      <c r="A386" s="39">
        <v>43344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3">
      <c r="A387" s="39">
        <v>43374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39">
        <v>43405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39">
        <v>43435</v>
      </c>
      <c r="B389" s="20" t="s">
        <v>48</v>
      </c>
      <c r="C389" s="13">
        <v>1.25</v>
      </c>
      <c r="D389" s="38">
        <v>5</v>
      </c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 t="s">
        <v>49</v>
      </c>
    </row>
    <row r="390" spans="1:11" x14ac:dyDescent="0.3">
      <c r="A390" s="47" t="s">
        <v>50</v>
      </c>
      <c r="B390" s="20"/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20"/>
    </row>
    <row r="391" spans="1:11" x14ac:dyDescent="0.3">
      <c r="A391" s="39">
        <v>43466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v>43497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39">
        <v>43525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3">
      <c r="A394" s="39">
        <v>43556</v>
      </c>
      <c r="B394" s="20" t="s">
        <v>45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>
        <v>1</v>
      </c>
      <c r="I394" s="9"/>
      <c r="J394" s="11"/>
      <c r="K394" s="48">
        <v>43613</v>
      </c>
    </row>
    <row r="395" spans="1:11" x14ac:dyDescent="0.3">
      <c r="A395" s="39">
        <v>43586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v>43617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>
        <v>43647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39">
        <v>43678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39">
        <v>43709</v>
      </c>
      <c r="B399" s="20" t="s">
        <v>51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>
        <v>2</v>
      </c>
      <c r="I399" s="9"/>
      <c r="J399" s="11"/>
      <c r="K399" s="20" t="s">
        <v>53</v>
      </c>
    </row>
    <row r="400" spans="1:11" x14ac:dyDescent="0.3">
      <c r="A400" s="39">
        <v>43739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39">
        <v>43770</v>
      </c>
      <c r="B401" s="20" t="s">
        <v>55</v>
      </c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>
        <v>30</v>
      </c>
      <c r="I401" s="9"/>
      <c r="J401" s="11"/>
      <c r="K401" s="20" t="s">
        <v>54</v>
      </c>
    </row>
    <row r="402" spans="1:11" x14ac:dyDescent="0.3">
      <c r="A402" s="39">
        <v>43800</v>
      </c>
      <c r="B402" s="20" t="s">
        <v>52</v>
      </c>
      <c r="C402" s="13">
        <v>1.25</v>
      </c>
      <c r="D402" s="38">
        <v>5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47" t="s">
        <v>56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>
        <v>43831</v>
      </c>
      <c r="B404" s="20" t="s">
        <v>51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58</v>
      </c>
    </row>
    <row r="405" spans="1:11" x14ac:dyDescent="0.3">
      <c r="A405" s="39">
        <v>43862</v>
      </c>
      <c r="B405" s="20" t="s">
        <v>57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>
        <v>2</v>
      </c>
      <c r="I405" s="9"/>
      <c r="J405" s="11"/>
      <c r="K405" s="20" t="s">
        <v>59</v>
      </c>
    </row>
    <row r="406" spans="1:11" x14ac:dyDescent="0.3">
      <c r="A406" s="39">
        <v>43891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3">
      <c r="A407" s="39">
        <v>43922</v>
      </c>
      <c r="B407" s="20"/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3">
      <c r="A408" s="39">
        <v>43952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39">
        <v>43983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v>44013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39">
        <v>44044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3">
      <c r="A412" s="39">
        <v>44075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39">
        <v>44105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3">
      <c r="A414" s="39">
        <v>44136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3">
      <c r="A415" s="39">
        <v>44166</v>
      </c>
      <c r="B415" s="20" t="s">
        <v>52</v>
      </c>
      <c r="C415" s="13">
        <v>1.25</v>
      </c>
      <c r="D415" s="38">
        <v>5</v>
      </c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47" t="s">
        <v>60</v>
      </c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3">
      <c r="A417" s="39">
        <v>44197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39">
        <v>44228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39">
        <v>44256</v>
      </c>
      <c r="B419" s="20"/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20"/>
    </row>
    <row r="420" spans="1:11" x14ac:dyDescent="0.3">
      <c r="A420" s="39">
        <v>44287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39">
        <v>44317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39">
        <v>44348</v>
      </c>
      <c r="B422" s="20" t="s">
        <v>61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5</v>
      </c>
      <c r="I422" s="9"/>
      <c r="J422" s="11"/>
      <c r="K422" s="20" t="s">
        <v>62</v>
      </c>
    </row>
    <row r="423" spans="1:11" x14ac:dyDescent="0.3">
      <c r="A423" s="39">
        <v>44378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39">
        <v>44409</v>
      </c>
      <c r="B424" s="20"/>
      <c r="C424" s="13">
        <v>1.25</v>
      </c>
      <c r="D424" s="38"/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3">
      <c r="A425" s="39">
        <v>44440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39">
        <v>44470</v>
      </c>
      <c r="B426" s="20"/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39">
        <v>44501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v>44531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47" t="s">
        <v>63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3">
      <c r="A430" s="39">
        <v>44562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39">
        <v>44593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39">
        <v>44621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3">
      <c r="A433" s="39">
        <v>44652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3">
      <c r="A434" s="39">
        <v>44682</v>
      </c>
      <c r="B434" s="20"/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3">
      <c r="A435" s="39">
        <v>44713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3">
      <c r="A436" s="39">
        <v>44743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39">
        <v>44774</v>
      </c>
      <c r="B437" s="20"/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3">
      <c r="A438" s="39">
        <v>44805</v>
      </c>
      <c r="B438" s="20"/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39">
        <v>44835</v>
      </c>
      <c r="B439" s="20"/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3">
      <c r="A440" s="39"/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3">
      <c r="A441" s="39"/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/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3">
      <c r="A443" s="39"/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3">
      <c r="A444" s="39"/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3">
      <c r="A445" s="39"/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39"/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39"/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3">
      <c r="A448" s="39"/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3">
      <c r="A449" s="39"/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/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39"/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39"/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39"/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39"/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39"/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/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3">
      <c r="A457" s="39"/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39"/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39"/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39"/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39"/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39"/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/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39"/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39"/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39"/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39"/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39"/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39"/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39"/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39"/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39"/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39"/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39"/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3">
      <c r="A475" s="39"/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/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3">
      <c r="A477" s="39"/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/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3">
      <c r="A479" s="39"/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3">
      <c r="A480" s="39"/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3">
      <c r="A481" s="39"/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/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3">
      <c r="A483" s="39"/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3">
      <c r="A484" s="39"/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3">
      <c r="A485" s="39"/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3">
      <c r="A486" s="39"/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3">
      <c r="A487" s="39"/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3">
      <c r="A488" s="39"/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/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3">
      <c r="A490" s="39"/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3">
      <c r="A491" s="39"/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/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3">
      <c r="A493" s="39"/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3">
      <c r="A494" s="39"/>
      <c r="B494" s="20"/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3">
      <c r="A495" s="39"/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3">
      <c r="A496" s="39"/>
      <c r="B496" s="20"/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20"/>
    </row>
    <row r="497" spans="1:11" x14ac:dyDescent="0.3">
      <c r="A497" s="40"/>
      <c r="B497" s="15"/>
      <c r="C497" s="41"/>
      <c r="D497" s="42"/>
      <c r="E497" s="9"/>
      <c r="F497" s="15"/>
      <c r="G497" s="41" t="str">
        <f>IF(ISBLANK(Table1[[#This Row],[EARNED]]),"",Table1[[#This Row],[EARNED]])</f>
        <v/>
      </c>
      <c r="H497" s="42"/>
      <c r="I497" s="9"/>
      <c r="J497" s="12"/>
      <c r="K4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18" sqref="D18:D2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>
        <v>2</v>
      </c>
      <c r="E3" s="11">
        <v>1</v>
      </c>
      <c r="F3" s="11">
        <v>9</v>
      </c>
      <c r="G3" s="44">
        <f>SUMIFS(F7:F14,E7:E14,E3)+SUMIFS(D7:D66,C7:C66,F3)+D3</f>
        <v>2.1440000000000001</v>
      </c>
      <c r="J3" s="46">
        <v>16</v>
      </c>
      <c r="K3" s="34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38</v>
      </c>
      <c r="J6" s="64"/>
      <c r="K6" s="64"/>
      <c r="L6" s="64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2023-05-10T03:16:43Z</dcterms:modified>
</cp:coreProperties>
</file>