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1" l="1"/>
  <c r="G77" i="1"/>
  <c r="G78" i="1" l="1"/>
  <c r="G72" i="1"/>
  <c r="G73" i="1"/>
  <c r="G74" i="1"/>
  <c r="G75" i="1"/>
  <c r="G76" i="1"/>
  <c r="G3" i="3" l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9" i="1"/>
  <c r="G80" i="1"/>
  <c r="G81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<sst xmlns="http://schemas.openxmlformats.org/spreadsheetml/2006/main" count="88" uniqueCount="68">
  <si>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</si>
  <si>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</si>
  <si>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</si>
  <si>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</si>
  <si>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</si>
  <si>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</si>
  <si>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</si>
  <si>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</si>
  <si>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</si>
  <si>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</si>
  <si>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</si>
  <si>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</si>
  <si>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</si>
  <si>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</si>
  <si>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</si>
  <si>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</si>
  <si>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</si>
  <si>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</si>
  <si>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</si>
  <si>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</si>
  <si>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</si>
  <si>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</si>
  <si>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</si>
  <si>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</si>
  <si>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</si>
  <si>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</si>
  <si>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</si>
  <si>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</si>
  <si>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</si>
  <si>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</si>
  <si>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</si>
  <si>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</si>
  <si>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</si>
  <si>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</si>
  <si>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</si>
  <si>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</si>
  <si>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</si>
  <si>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</si>
  <si>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</si>
  <si>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</si>
  <si>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</si>
  <si>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</si>
  <si>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MACAPUNO, FELIX</t>
  </si>
  <si>
    <t>PERMANENT</t>
  </si>
  <si>
    <t>2018</t>
  </si>
  <si>
    <t>VL(2-0-0)</t>
  </si>
  <si>
    <t>SL(1-0-0)</t>
  </si>
  <si>
    <t>FL(3-0-0)</t>
  </si>
  <si>
    <t>3/19,20/2018</t>
  </si>
  <si>
    <t>2019</t>
  </si>
  <si>
    <t>SP(3-0-0)</t>
  </si>
  <si>
    <t>3/18-20/2019</t>
  </si>
  <si>
    <t>2020</t>
  </si>
  <si>
    <t>VL(3-0-0)</t>
  </si>
  <si>
    <t>3/17-19/2020</t>
  </si>
  <si>
    <t>FL(2-0-0)</t>
  </si>
  <si>
    <t>2021</t>
  </si>
  <si>
    <t>FL(5-0-0)</t>
  </si>
  <si>
    <t>2022</t>
  </si>
  <si>
    <t>SL(2-0-0)</t>
  </si>
  <si>
    <t>VL(1-0-0)</t>
  </si>
  <si>
    <t>4/27,28/2022</t>
  </si>
  <si>
    <t>8/28,29/2022</t>
  </si>
  <si>
    <t>12/6,7/2022</t>
  </si>
  <si>
    <t>2023</t>
  </si>
  <si>
    <t>2/8,9/2023</t>
  </si>
  <si>
    <t>FL(4-0-0)</t>
  </si>
  <si>
    <t>5/4,5/2023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</si>
</sst>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="120" zoomScaleNormal="120" workbookViewId="0">
      <pane ySplit="4425" topLeftCell="A73" activePane="bottomLeft"/>
      <selection activeCell="B2" sqref="B2:C2"/>
      <selection pane="bottomLeft" activeCell="B85" sqref="B8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295.58500000000004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173.125</v>
      </c>
      <c r="J9" s="11"/>
      <c r="K9" s="20"/>
    </row>
    <row r="10" spans="1:11" x14ac:dyDescent="0.25">
      <c r="A10" s="47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 t="s">
        <v>45</v>
      </c>
      <c r="C13" s="13">
        <v>1.25</v>
      </c>
      <c r="D13" s="39">
        <v>2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48</v>
      </c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 t="s">
        <v>46</v>
      </c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>
        <v>1</v>
      </c>
      <c r="I16" s="9"/>
      <c r="J16" s="12"/>
      <c r="K16" s="48">
        <v>43279</v>
      </c>
    </row>
    <row r="17" spans="1:11" x14ac:dyDescent="0.25">
      <c r="A17" s="40">
        <v>43282</v>
      </c>
      <c r="B17" s="15" t="s">
        <v>46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1</v>
      </c>
      <c r="I17" s="9"/>
      <c r="J17" s="11"/>
      <c r="K17" s="49">
        <v>43292</v>
      </c>
    </row>
    <row r="18" spans="1:11" x14ac:dyDescent="0.25">
      <c r="A18" s="40"/>
      <c r="B18" s="15" t="s">
        <v>46</v>
      </c>
      <c r="C18" s="13"/>
      <c r="D18" s="39"/>
      <c r="E18" s="9"/>
      <c r="F18" s="20"/>
      <c r="G18" s="13"/>
      <c r="H18" s="39">
        <v>1</v>
      </c>
      <c r="I18" s="9"/>
      <c r="J18" s="11"/>
      <c r="K18" s="49">
        <v>43304</v>
      </c>
    </row>
    <row r="19" spans="1:11" x14ac:dyDescent="0.25">
      <c r="A19" s="40">
        <v>43313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43374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43435</v>
      </c>
      <c r="B23" s="20" t="s">
        <v>47</v>
      </c>
      <c r="C23" s="13">
        <v>1.25</v>
      </c>
      <c r="D23" s="39">
        <v>3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7" t="s">
        <v>49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43466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43525</v>
      </c>
      <c r="B27" s="20" t="s">
        <v>50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25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 t="s">
        <v>46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1</v>
      </c>
      <c r="I34" s="9"/>
      <c r="J34" s="11"/>
      <c r="K34" s="49">
        <v>43749</v>
      </c>
    </row>
    <row r="35" spans="1:11" x14ac:dyDescent="0.25">
      <c r="A35" s="40">
        <v>43770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43800</v>
      </c>
      <c r="B36" s="20" t="s">
        <v>57</v>
      </c>
      <c r="C36" s="13">
        <v>1.25</v>
      </c>
      <c r="D36" s="39">
        <v>5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7" t="s">
        <v>52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 t="s">
        <v>53</v>
      </c>
      <c r="C40" s="13">
        <v>1.25</v>
      </c>
      <c r="D40" s="39">
        <v>3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54</v>
      </c>
    </row>
    <row r="41" spans="1:11" x14ac:dyDescent="0.25">
      <c r="A41" s="40">
        <v>43922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55</v>
      </c>
      <c r="C49" s="13">
        <v>1.25</v>
      </c>
      <c r="D49" s="39">
        <v>2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7" t="s">
        <v>56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57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7" t="s">
        <v>58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 t="s">
        <v>59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2</v>
      </c>
      <c r="I67" s="9"/>
      <c r="J67" s="11"/>
      <c r="K67" s="20" t="s">
        <v>61</v>
      </c>
    </row>
    <row r="68" spans="1:11" x14ac:dyDescent="0.25">
      <c r="A68" s="40">
        <v>44682</v>
      </c>
      <c r="B68" s="20" t="s">
        <v>46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9">
        <v>44708</v>
      </c>
    </row>
    <row r="69" spans="1:11" x14ac:dyDescent="0.25">
      <c r="A69" s="40">
        <v>44713</v>
      </c>
      <c r="B69" s="20" t="s">
        <v>46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>
        <v>1</v>
      </c>
      <c r="I69" s="9"/>
      <c r="J69" s="11"/>
      <c r="K69" s="49">
        <v>37435</v>
      </c>
    </row>
    <row r="70" spans="1:11" x14ac:dyDescent="0.25">
      <c r="A70" s="40"/>
      <c r="B70" s="20" t="s">
        <v>60</v>
      </c>
      <c r="C70" s="13"/>
      <c r="D70" s="39">
        <v>1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49">
        <v>44755</v>
      </c>
    </row>
    <row r="71" spans="1:11" x14ac:dyDescent="0.25">
      <c r="A71" s="40">
        <v>44743</v>
      </c>
      <c r="B71" s="20" t="s">
        <v>46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20" t="s">
        <v>62</v>
      </c>
    </row>
    <row r="72" spans="1:11" x14ac:dyDescent="0.25">
      <c r="A72" s="40">
        <v>44774</v>
      </c>
      <c r="B72" s="20" t="s">
        <v>46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9">
        <v>44803</v>
      </c>
    </row>
    <row r="73" spans="1:11" x14ac:dyDescent="0.25">
      <c r="A73" s="40">
        <v>44805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44835</v>
      </c>
      <c r="B74" s="20" t="s">
        <v>46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9">
        <v>44838</v>
      </c>
    </row>
    <row r="75" spans="1:11" x14ac:dyDescent="0.25">
      <c r="A75" s="40">
        <v>44866</v>
      </c>
      <c r="B75" s="20" t="s">
        <v>46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9">
        <v>44886</v>
      </c>
    </row>
    <row r="76" spans="1:11" x14ac:dyDescent="0.25">
      <c r="A76" s="40">
        <v>44896</v>
      </c>
      <c r="B76" s="20" t="s">
        <v>59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2</v>
      </c>
      <c r="I76" s="9"/>
      <c r="J76" s="11"/>
      <c r="K76" s="20" t="s">
        <v>63</v>
      </c>
    </row>
    <row r="77" spans="1:11" x14ac:dyDescent="0.25">
      <c r="A77" s="40"/>
      <c r="B77" s="20" t="s">
        <v>66</v>
      </c>
      <c r="C77" s="13"/>
      <c r="D77" s="39">
        <v>4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7" t="s">
        <v>64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44927</v>
      </c>
      <c r="B79" s="20" t="s">
        <v>46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49">
        <v>44953</v>
      </c>
    </row>
    <row r="80" spans="1:11" x14ac:dyDescent="0.25">
      <c r="A80" s="40">
        <v>44958</v>
      </c>
      <c r="B80" s="20" t="s">
        <v>59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65</v>
      </c>
    </row>
    <row r="81" spans="1:11" x14ac:dyDescent="0.25">
      <c r="A81" s="40">
        <v>44986</v>
      </c>
      <c r="B81" s="20" t="s">
        <v>46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</v>
      </c>
      <c r="I81" s="9"/>
      <c r="J81" s="11"/>
      <c r="K81" s="49">
        <v>45005</v>
      </c>
    </row>
    <row r="82" spans="1:11" x14ac:dyDescent="0.25">
      <c r="A82" s="40"/>
      <c r="B82" s="20" t="s">
        <v>46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1</v>
      </c>
      <c r="I82" s="9"/>
      <c r="J82" s="11"/>
      <c r="K82" s="49">
        <v>44991</v>
      </c>
    </row>
    <row r="83" spans="1:11" x14ac:dyDescent="0.25">
      <c r="A83" s="40">
        <v>45017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45047</v>
      </c>
      <c r="B84" s="20" t="s">
        <v>59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>
        <v>2</v>
      </c>
      <c r="I84" s="9"/>
      <c r="J84" s="11"/>
      <c r="K84" s="20" t="s">
        <v>67</v>
      </c>
    </row>
    <row r="85" spans="1:11" x14ac:dyDescent="0.25">
      <c r="A85" s="40">
        <v>45078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45108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45139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45170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45200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45231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45261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45292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45323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45352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45383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45413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45444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45474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45505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45536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45566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45597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45627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45658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45689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45717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45748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45778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45809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45839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45870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45901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45931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45962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45992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46023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46054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46082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46113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46143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46174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46204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46235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46266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46296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46327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46357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46388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46419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46447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46478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46508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46539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46569</v>
      </c>
      <c r="B134" s="15"/>
      <c r="C134" s="41"/>
      <c r="D134" s="42"/>
      <c r="E134" s="9"/>
      <c r="F134" s="15"/>
      <c r="G134" s="41" t="str">
        <f>IF(ISBLANK(Table1[[#This Row],[EARNED]]),"",Table1[[#This Row],[EARNED]])</f>
        <v/>
      </c>
      <c r="H134" s="42"/>
      <c r="I134" s="9"/>
      <c r="J134" s="12"/>
      <c r="K134" s="15"/>
    </row>
  </sheetData>
  <mergeCells count="10">
    <mergeCell ref="G7:J7"/>
    <mergeCell ref="C7:F7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>
        <v>240.58500000000001</v>
      </c>
      <c r="B3" s="11">
        <v>114.125</v>
      </c>
      <c r="D3" s="11"/>
      <c r="E3" s="11"/>
      <c r="F3" s="11"/>
      <c r="G3" s="44">
        <f>SUMIFS(F7:F14,E7:E14,E3)+SUMIFS(D7:D66,C7:C66,F3)+D3</f>
        <v>0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2023-05-09T07:58:03Z</dcterms:modified>
</cp:coreProperties>
</file>