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2" i="1" l="1"/>
  <c r="G627" i="1" l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12" i="1"/>
  <c r="G614" i="1"/>
  <c r="G616" i="1"/>
  <c r="G610" i="1"/>
  <c r="G607" i="1"/>
  <c r="G601" i="1"/>
  <c r="G598" i="1"/>
  <c r="G596" i="1"/>
  <c r="G591" i="1"/>
  <c r="G592" i="1"/>
  <c r="G593" i="1"/>
  <c r="G594" i="1"/>
  <c r="G582" i="1"/>
  <c r="G579" i="1"/>
  <c r="G578" i="1"/>
  <c r="G577" i="1"/>
  <c r="G573" i="1"/>
  <c r="G572" i="1"/>
  <c r="G562" i="1"/>
  <c r="G560" i="1"/>
  <c r="G553" i="1"/>
  <c r="G554" i="1"/>
  <c r="G555" i="1"/>
  <c r="G556" i="1"/>
  <c r="G557" i="1"/>
  <c r="G547" i="1"/>
  <c r="G542" i="1"/>
  <c r="G541" i="1"/>
  <c r="G540" i="1"/>
  <c r="G538" i="1"/>
  <c r="G537" i="1"/>
  <c r="G534" i="1"/>
  <c r="G535" i="1"/>
  <c r="G533" i="1"/>
  <c r="G530" i="1"/>
  <c r="G528" i="1"/>
  <c r="G526" i="1"/>
  <c r="G519" i="1"/>
  <c r="G518" i="1"/>
  <c r="G513" i="1"/>
  <c r="G514" i="1"/>
  <c r="G515" i="1"/>
  <c r="G510" i="1"/>
  <c r="G508" i="1"/>
  <c r="G505" i="1"/>
  <c r="G498" i="1"/>
  <c r="G499" i="1"/>
  <c r="G494" i="1"/>
  <c r="G495" i="1"/>
  <c r="G491" i="1"/>
  <c r="G492" i="1"/>
  <c r="G487" i="1"/>
  <c r="G488" i="1"/>
  <c r="G489" i="1"/>
  <c r="G483" i="1"/>
  <c r="G480" i="1"/>
  <c r="G481" i="1"/>
  <c r="G482" i="1"/>
  <c r="G473" i="1"/>
  <c r="G474" i="1"/>
  <c r="G471" i="1"/>
  <c r="G467" i="1"/>
  <c r="G468" i="1"/>
  <c r="G469" i="1"/>
  <c r="G465" i="1"/>
  <c r="G463" i="1"/>
  <c r="G461" i="1" l="1"/>
  <c r="G457" i="1"/>
  <c r="G458" i="1"/>
  <c r="G459" i="1"/>
  <c r="G455" i="1"/>
  <c r="G453" i="1"/>
  <c r="G452" i="1"/>
  <c r="G450" i="1"/>
  <c r="G447" i="1"/>
  <c r="G448" i="1"/>
  <c r="G444" i="1"/>
  <c r="G443" i="1"/>
  <c r="G441" i="1"/>
  <c r="G436" i="1"/>
  <c r="G437" i="1"/>
  <c r="G438" i="1"/>
  <c r="G439" i="1"/>
  <c r="G433" i="1"/>
  <c r="G434" i="1"/>
  <c r="G431" i="1"/>
  <c r="G429" i="1"/>
  <c r="G426" i="1"/>
  <c r="G425" i="1"/>
  <c r="G424" i="1"/>
  <c r="G423" i="1"/>
  <c r="G421" i="1"/>
  <c r="G418" i="1"/>
  <c r="G419" i="1"/>
  <c r="G413" i="1"/>
  <c r="G414" i="1"/>
  <c r="G411" i="1"/>
  <c r="G409" i="1"/>
  <c r="G406" i="1"/>
  <c r="G407" i="1"/>
  <c r="G408" i="1"/>
  <c r="G404" i="1"/>
  <c r="G403" i="1"/>
  <c r="G401" i="1"/>
  <c r="G399" i="1"/>
  <c r="G396" i="1"/>
  <c r="G390" i="1"/>
  <c r="G387" i="1"/>
  <c r="G388" i="1"/>
  <c r="G385" i="1"/>
  <c r="G384" i="1"/>
  <c r="G377" i="1"/>
  <c r="G378" i="1"/>
  <c r="G374" i="1"/>
  <c r="G373" i="1"/>
  <c r="G369" i="1"/>
  <c r="G368" i="1"/>
  <c r="G366" i="1"/>
  <c r="G365" i="1"/>
  <c r="G361" i="1"/>
  <c r="G362" i="1"/>
  <c r="G363" i="1"/>
  <c r="G358" i="1"/>
  <c r="G359" i="1"/>
  <c r="G354" i="1"/>
  <c r="G347" i="1"/>
  <c r="G346" i="1"/>
  <c r="G343" i="1"/>
  <c r="G341" i="1"/>
  <c r="G339" i="1"/>
  <c r="G335" i="1"/>
  <c r="G330" i="1"/>
  <c r="G328" i="1"/>
  <c r="G327" i="1"/>
  <c r="G325" i="1"/>
  <c r="G323" i="1"/>
  <c r="G322" i="1"/>
  <c r="G320" i="1"/>
  <c r="G319" i="1"/>
  <c r="G317" i="1"/>
  <c r="G308" i="1"/>
  <c r="G306" i="1"/>
  <c r="G304" i="1"/>
  <c r="G303" i="1"/>
  <c r="G299" i="1"/>
  <c r="G300" i="1"/>
  <c r="G301" i="1"/>
  <c r="G297" i="1"/>
  <c r="G296" i="1"/>
  <c r="G287" i="1"/>
  <c r="G284" i="1"/>
  <c r="G285" i="1"/>
  <c r="G281" i="1"/>
  <c r="G282" i="1"/>
  <c r="G279" i="1"/>
  <c r="G277" i="1"/>
  <c r="G274" i="1"/>
  <c r="G275" i="1"/>
  <c r="G270" i="1"/>
  <c r="G271" i="1"/>
  <c r="G264" i="1"/>
  <c r="G262" i="1"/>
  <c r="G258" i="1"/>
  <c r="G259" i="1"/>
  <c r="G260" i="1"/>
  <c r="G255" i="1"/>
  <c r="G256" i="1"/>
  <c r="G248" i="1"/>
  <c r="G249" i="1"/>
  <c r="G250" i="1"/>
  <c r="G242" i="1"/>
  <c r="G239" i="1"/>
  <c r="G241" i="1"/>
  <c r="G236" i="1"/>
  <c r="G3" i="3"/>
  <c r="G226" i="1" l="1"/>
  <c r="G225" i="1"/>
  <c r="G223" i="1"/>
  <c r="G222" i="1"/>
  <c r="G219" i="1"/>
  <c r="G220" i="1"/>
  <c r="G217" i="1"/>
  <c r="G214" i="1"/>
  <c r="G212" i="1"/>
  <c r="G210" i="1"/>
  <c r="G208" i="1"/>
  <c r="G206" i="1"/>
  <c r="G203" i="1"/>
  <c r="G204" i="1"/>
  <c r="G200" i="1"/>
  <c r="G196" i="1"/>
  <c r="G197" i="1"/>
  <c r="G198" i="1"/>
  <c r="G199" i="1"/>
  <c r="G192" i="1"/>
  <c r="G193" i="1"/>
  <c r="G191" i="1"/>
  <c r="G188" i="1"/>
  <c r="G187" i="1"/>
  <c r="G184" i="1"/>
  <c r="G183" i="1"/>
  <c r="G180" i="1"/>
  <c r="G178" i="1"/>
  <c r="G176" i="1"/>
  <c r="G173" i="1"/>
  <c r="G174" i="1"/>
  <c r="G175" i="1"/>
  <c r="G170" i="1"/>
  <c r="G167" i="1"/>
  <c r="G168" i="1"/>
  <c r="G169" i="1"/>
  <c r="G165" i="1"/>
  <c r="G160" i="1"/>
  <c r="G161" i="1"/>
  <c r="G162" i="1"/>
  <c r="G163" i="1"/>
  <c r="G159" i="1"/>
  <c r="G157" i="1"/>
  <c r="G155" i="1"/>
  <c r="G153" i="1"/>
  <c r="G151" i="1"/>
  <c r="G150" i="1"/>
  <c r="G148" i="1"/>
  <c r="G146" i="1"/>
  <c r="G142" i="1"/>
  <c r="G143" i="1"/>
  <c r="G139" i="1"/>
  <c r="G140" i="1"/>
  <c r="G138" i="1" l="1"/>
  <c r="G136" i="1"/>
  <c r="G132" i="1"/>
  <c r="G133" i="1"/>
  <c r="G134" i="1"/>
  <c r="G127" i="1"/>
  <c r="G128" i="1"/>
  <c r="G129" i="1"/>
  <c r="G130" i="1"/>
  <c r="G125" i="1"/>
  <c r="G123" i="1"/>
  <c r="G122" i="1"/>
  <c r="G120" i="1"/>
  <c r="G119" i="1"/>
  <c r="G116" i="1"/>
  <c r="G109" i="1"/>
  <c r="G113" i="1"/>
  <c r="G110" i="1"/>
  <c r="G108" i="1"/>
  <c r="G104" i="1"/>
  <c r="G105" i="1"/>
  <c r="G106" i="1"/>
  <c r="G103" i="1"/>
  <c r="G101" i="1"/>
  <c r="G99" i="1"/>
  <c r="G97" i="1"/>
  <c r="G98" i="1"/>
  <c r="G94" i="1"/>
  <c r="G91" i="1"/>
  <c r="G88" i="1"/>
  <c r="G84" i="1"/>
  <c r="G83" i="1"/>
  <c r="G85" i="1"/>
  <c r="G81" i="1"/>
  <c r="G80" i="1"/>
  <c r="G78" i="1"/>
  <c r="G76" i="1"/>
  <c r="G77" i="1"/>
  <c r="G74" i="1"/>
  <c r="G72" i="1"/>
  <c r="G73" i="1"/>
  <c r="G71" i="1"/>
  <c r="G66" i="1"/>
  <c r="G68" i="1"/>
  <c r="G69" i="1"/>
  <c r="G62" i="1"/>
  <c r="G63" i="1"/>
  <c r="G59" i="1"/>
  <c r="G60" i="1"/>
  <c r="G56" i="1"/>
  <c r="G57" i="1"/>
  <c r="G53" i="1"/>
  <c r="G54" i="1"/>
  <c r="G51" i="1"/>
  <c r="G47" i="1"/>
  <c r="G48" i="1"/>
  <c r="G46" i="1" l="1"/>
  <c r="G44" i="1"/>
  <c r="G43" i="1"/>
  <c r="G42" i="1"/>
  <c r="G40" i="1"/>
  <c r="G37" i="1"/>
  <c r="G38" i="1"/>
  <c r="G35" i="1"/>
  <c r="G34" i="1"/>
  <c r="G30" i="1"/>
  <c r="G31" i="1"/>
  <c r="G29" i="1"/>
  <c r="G27" i="1"/>
  <c r="G26" i="1"/>
  <c r="G23" i="1"/>
  <c r="G24" i="1"/>
  <c r="G18" i="1"/>
  <c r="G19" i="1"/>
  <c r="G20" i="1"/>
  <c r="G16" i="1"/>
  <c r="G14" i="1"/>
  <c r="G15" i="1"/>
  <c r="G12" i="1"/>
  <c r="G604" i="1" l="1"/>
  <c r="G605" i="1"/>
  <c r="G606" i="1"/>
  <c r="G608" i="1"/>
  <c r="G609" i="1"/>
  <c r="G611" i="1"/>
  <c r="G613" i="1"/>
  <c r="G615" i="1"/>
  <c r="G617" i="1"/>
  <c r="G618" i="1"/>
  <c r="G619" i="1"/>
  <c r="G620" i="1"/>
  <c r="G621" i="1"/>
  <c r="G623" i="1"/>
  <c r="G624" i="1"/>
  <c r="G625" i="1"/>
  <c r="G626" i="1"/>
  <c r="G583" i="1"/>
  <c r="G584" i="1"/>
  <c r="G585" i="1"/>
  <c r="G586" i="1"/>
  <c r="G587" i="1"/>
  <c r="G588" i="1"/>
  <c r="G589" i="1"/>
  <c r="G590" i="1"/>
  <c r="G595" i="1"/>
  <c r="G597" i="1"/>
  <c r="G599" i="1"/>
  <c r="G600" i="1"/>
  <c r="G602" i="1"/>
  <c r="G603" i="1"/>
  <c r="G524" i="1"/>
  <c r="G525" i="1"/>
  <c r="G527" i="1"/>
  <c r="G529" i="1"/>
  <c r="G531" i="1"/>
  <c r="G532" i="1"/>
  <c r="G536" i="1"/>
  <c r="G539" i="1"/>
  <c r="G543" i="1"/>
  <c r="G544" i="1"/>
  <c r="G545" i="1"/>
  <c r="G546" i="1"/>
  <c r="G548" i="1"/>
  <c r="G549" i="1"/>
  <c r="G550" i="1"/>
  <c r="G551" i="1"/>
  <c r="G552" i="1"/>
  <c r="G558" i="1"/>
  <c r="G559" i="1"/>
  <c r="G561" i="1"/>
  <c r="G563" i="1"/>
  <c r="G564" i="1"/>
  <c r="G565" i="1"/>
  <c r="G566" i="1"/>
  <c r="G567" i="1"/>
  <c r="G568" i="1"/>
  <c r="G569" i="1"/>
  <c r="G570" i="1"/>
  <c r="G571" i="1"/>
  <c r="G574" i="1"/>
  <c r="G575" i="1"/>
  <c r="G576" i="1"/>
  <c r="G580" i="1"/>
  <c r="G581" i="1"/>
  <c r="G501" i="1"/>
  <c r="G502" i="1"/>
  <c r="G503" i="1"/>
  <c r="G504" i="1"/>
  <c r="G506" i="1"/>
  <c r="G507" i="1"/>
  <c r="G509" i="1"/>
  <c r="G511" i="1"/>
  <c r="G512" i="1"/>
  <c r="G516" i="1"/>
  <c r="G517" i="1"/>
  <c r="G520" i="1"/>
  <c r="G521" i="1"/>
  <c r="G522" i="1"/>
  <c r="G523" i="1"/>
  <c r="G428" i="1"/>
  <c r="G430" i="1"/>
  <c r="G432" i="1"/>
  <c r="G435" i="1"/>
  <c r="G440" i="1"/>
  <c r="G442" i="1"/>
  <c r="G445" i="1"/>
  <c r="G446" i="1"/>
  <c r="G449" i="1"/>
  <c r="G451" i="1"/>
  <c r="G454" i="1"/>
  <c r="G456" i="1"/>
  <c r="G460" i="1"/>
  <c r="G462" i="1"/>
  <c r="G464" i="1"/>
  <c r="G466" i="1"/>
  <c r="G470" i="1"/>
  <c r="G472" i="1"/>
  <c r="G475" i="1"/>
  <c r="G476" i="1"/>
  <c r="G477" i="1"/>
  <c r="G478" i="1"/>
  <c r="G479" i="1"/>
  <c r="G484" i="1"/>
  <c r="G485" i="1"/>
  <c r="G486" i="1"/>
  <c r="G490" i="1"/>
  <c r="G493" i="1"/>
  <c r="G496" i="1"/>
  <c r="G497" i="1"/>
  <c r="G500" i="1"/>
  <c r="G394" i="1"/>
  <c r="G395" i="1"/>
  <c r="G397" i="1"/>
  <c r="G398" i="1"/>
  <c r="G400" i="1"/>
  <c r="G402" i="1"/>
  <c r="G405" i="1"/>
  <c r="G410" i="1"/>
  <c r="G412" i="1"/>
  <c r="G415" i="1"/>
  <c r="G416" i="1"/>
  <c r="G417" i="1"/>
  <c r="G420" i="1"/>
  <c r="G422" i="1"/>
  <c r="G427" i="1"/>
  <c r="G356" i="1"/>
  <c r="G357" i="1"/>
  <c r="G360" i="1"/>
  <c r="G364" i="1"/>
  <c r="G367" i="1"/>
  <c r="G370" i="1"/>
  <c r="G371" i="1"/>
  <c r="G372" i="1"/>
  <c r="G375" i="1"/>
  <c r="G376" i="1"/>
  <c r="G379" i="1"/>
  <c r="G380" i="1"/>
  <c r="G381" i="1"/>
  <c r="G382" i="1"/>
  <c r="G383" i="1"/>
  <c r="G386" i="1"/>
  <c r="G389" i="1"/>
  <c r="G391" i="1"/>
  <c r="G392" i="1"/>
  <c r="G393" i="1"/>
  <c r="G332" i="1"/>
  <c r="G333" i="1"/>
  <c r="G334" i="1"/>
  <c r="G336" i="1"/>
  <c r="G337" i="1"/>
  <c r="G338" i="1"/>
  <c r="G340" i="1"/>
  <c r="G342" i="1"/>
  <c r="G344" i="1"/>
  <c r="G345" i="1"/>
  <c r="G348" i="1"/>
  <c r="G349" i="1"/>
  <c r="G350" i="1"/>
  <c r="G351" i="1"/>
  <c r="G352" i="1"/>
  <c r="G353" i="1"/>
  <c r="G355" i="1"/>
  <c r="G288" i="1"/>
  <c r="G289" i="1"/>
  <c r="G290" i="1"/>
  <c r="G291" i="1"/>
  <c r="G292" i="1"/>
  <c r="G293" i="1"/>
  <c r="G294" i="1"/>
  <c r="G295" i="1"/>
  <c r="G298" i="1"/>
  <c r="G302" i="1"/>
  <c r="G305" i="1"/>
  <c r="G307" i="1"/>
  <c r="G309" i="1"/>
  <c r="G310" i="1"/>
  <c r="G311" i="1"/>
  <c r="G312" i="1"/>
  <c r="G313" i="1"/>
  <c r="G314" i="1"/>
  <c r="G315" i="1"/>
  <c r="G316" i="1"/>
  <c r="G318" i="1"/>
  <c r="G321" i="1"/>
  <c r="G324" i="1"/>
  <c r="G326" i="1"/>
  <c r="G329" i="1"/>
  <c r="G331" i="1"/>
  <c r="G28" i="1"/>
  <c r="G32" i="1"/>
  <c r="G33" i="1"/>
  <c r="G36" i="1"/>
  <c r="G39" i="1"/>
  <c r="G41" i="1"/>
  <c r="G45" i="1"/>
  <c r="G49" i="1"/>
  <c r="G50" i="1"/>
  <c r="G52" i="1"/>
  <c r="G55" i="1"/>
  <c r="G58" i="1"/>
  <c r="G61" i="1"/>
  <c r="G64" i="1"/>
  <c r="G65" i="1"/>
  <c r="G67" i="1"/>
  <c r="G70" i="1"/>
  <c r="G75" i="1"/>
  <c r="G79" i="1"/>
  <c r="G82" i="1"/>
  <c r="G86" i="1"/>
  <c r="G87" i="1"/>
  <c r="G89" i="1"/>
  <c r="G90" i="1"/>
  <c r="G92" i="1"/>
  <c r="G93" i="1"/>
  <c r="G95" i="1"/>
  <c r="G96" i="1"/>
  <c r="G100" i="1"/>
  <c r="G102" i="1"/>
  <c r="G107" i="1"/>
  <c r="G111" i="1"/>
  <c r="G112" i="1"/>
  <c r="G114" i="1"/>
  <c r="G115" i="1"/>
  <c r="G117" i="1"/>
  <c r="G118" i="1"/>
  <c r="G121" i="1"/>
  <c r="G124" i="1"/>
  <c r="G126" i="1"/>
  <c r="G131" i="1"/>
  <c r="G135" i="1"/>
  <c r="G137" i="1"/>
  <c r="G141" i="1"/>
  <c r="G144" i="1"/>
  <c r="G145" i="1"/>
  <c r="G147" i="1"/>
  <c r="G149" i="1"/>
  <c r="G152" i="1"/>
  <c r="G154" i="1"/>
  <c r="G156" i="1"/>
  <c r="G158" i="1"/>
  <c r="G164" i="1"/>
  <c r="G166" i="1"/>
  <c r="G171" i="1"/>
  <c r="G172" i="1"/>
  <c r="G177" i="1"/>
  <c r="G179" i="1"/>
  <c r="G181" i="1"/>
  <c r="G182" i="1"/>
  <c r="G185" i="1"/>
  <c r="G186" i="1"/>
  <c r="G189" i="1"/>
  <c r="G190" i="1"/>
  <c r="G194" i="1"/>
  <c r="G195" i="1"/>
  <c r="G201" i="1"/>
  <c r="G202" i="1"/>
  <c r="G205" i="1"/>
  <c r="G207" i="1"/>
  <c r="G209" i="1"/>
  <c r="G211" i="1"/>
  <c r="G213" i="1"/>
  <c r="G215" i="1"/>
  <c r="G216" i="1"/>
  <c r="G218" i="1"/>
  <c r="G221" i="1"/>
  <c r="G224" i="1"/>
  <c r="G227" i="1"/>
  <c r="G228" i="1"/>
  <c r="G229" i="1"/>
  <c r="G230" i="1"/>
  <c r="G231" i="1"/>
  <c r="G232" i="1"/>
  <c r="G233" i="1"/>
  <c r="G234" i="1"/>
  <c r="G235" i="1"/>
  <c r="G237" i="1"/>
  <c r="G238" i="1"/>
  <c r="G240" i="1"/>
  <c r="G243" i="1"/>
  <c r="G244" i="1"/>
  <c r="G245" i="1"/>
  <c r="G246" i="1"/>
  <c r="G247" i="1"/>
  <c r="G251" i="1"/>
  <c r="G252" i="1"/>
  <c r="G253" i="1"/>
  <c r="G254" i="1"/>
  <c r="G257" i="1"/>
  <c r="G261" i="1"/>
  <c r="G263" i="1"/>
  <c r="G265" i="1"/>
  <c r="G266" i="1"/>
  <c r="G267" i="1"/>
  <c r="G268" i="1"/>
  <c r="G269" i="1"/>
  <c r="G272" i="1"/>
  <c r="G273" i="1"/>
  <c r="G276" i="1"/>
  <c r="G278" i="1"/>
  <c r="G280" i="1"/>
  <c r="G283" i="1"/>
  <c r="G286" i="1"/>
  <c r="G10" i="1"/>
  <c r="G11" i="1"/>
  <c r="G13" i="1"/>
  <c r="G17" i="1"/>
  <c r="G21" i="1"/>
  <c r="G22" i="1"/>
  <c r="G2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<sst xmlns="http://schemas.openxmlformats.org/spreadsheetml/2006/main" count="784" uniqueCount="429">
  <si>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</si>
  <si>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</si>
  <si>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</si>
  <si>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</si>
  <si>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</si>
  <si>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</si>
  <si>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</si>
  <si>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</si>
  <si>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</si>
  <si>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</si>
  <si>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</si>
  <si>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</si>
  <si>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</si>
  <si>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</si>
  <si>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</si>
  <si>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</si>
  <si>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</si>
  <si>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</si>
  <si>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</si>
  <si>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</si>
  <si>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</si>
  <si>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</si>
  <si>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</si>
  <si>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</si>
  <si>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</si>
  <si>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</si>
  <si>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</si>
  <si>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</si>
  <si>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</si>
  <si>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</si>
  <si>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</si>
  <si>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</si>
  <si>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</si>
  <si>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</si>
  <si>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</si>
  <si>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</si>
  <si>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</si>
  <si>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</si>
  <si>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</si>
  <si>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</si>
  <si>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</si>
  <si>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</si>
  <si>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</si>
  <si>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PERMANENT</t>
  </si>
  <si>
    <t>ACCOUNTING</t>
  </si>
  <si>
    <t xml:space="preserve"> </t>
  </si>
  <si>
    <t>UT(0-5-07)</t>
  </si>
  <si>
    <t>SL(1-0-0)</t>
  </si>
  <si>
    <t>VL(2-0-0)</t>
  </si>
  <si>
    <t>2/12,13/1998</t>
  </si>
  <si>
    <t>UT(0-5-43)</t>
  </si>
  <si>
    <t>SP(1-0-0)</t>
  </si>
  <si>
    <t>UT(0-0-23)</t>
  </si>
  <si>
    <t>UT(0-5-14)</t>
  </si>
  <si>
    <t>VL(1-0-0)</t>
  </si>
  <si>
    <t>UT(1-1-38)</t>
  </si>
  <si>
    <t>ENROLLMENT 6/8</t>
  </si>
  <si>
    <t>ENROLLMENT</t>
  </si>
  <si>
    <t>UT(0-0-39)</t>
  </si>
  <si>
    <t>UT(0-0-44)</t>
  </si>
  <si>
    <t>SL(3-0-0)</t>
  </si>
  <si>
    <t>7/27,28,29</t>
  </si>
  <si>
    <t>UT(0-4-42)</t>
  </si>
  <si>
    <t>ANNIVERSARY 9/29</t>
  </si>
  <si>
    <t>VL(0-4-0)</t>
  </si>
  <si>
    <t>HD 10/23/1998</t>
  </si>
  <si>
    <t>UT(0-4-46)</t>
  </si>
  <si>
    <t>UT(0-4-0)</t>
  </si>
  <si>
    <t>UT(1-2-7)</t>
  </si>
  <si>
    <t>1999</t>
  </si>
  <si>
    <t>UT(1-5-50)</t>
  </si>
  <si>
    <t>UT(0-1-16)</t>
  </si>
  <si>
    <t>UT(0-4-20)</t>
  </si>
  <si>
    <t>SL(2-0-0)</t>
  </si>
  <si>
    <t>4/5,7</t>
  </si>
  <si>
    <t>UT(0-1-43)</t>
  </si>
  <si>
    <t>UT(0-6-5)</t>
  </si>
  <si>
    <t>6/9,10</t>
  </si>
  <si>
    <t>UT(0-2-40)</t>
  </si>
  <si>
    <t>UT(1-0-59)</t>
  </si>
  <si>
    <t>UT(0-4-27)</t>
  </si>
  <si>
    <t>UT(1-1-7)</t>
  </si>
  <si>
    <t>10/22,25</t>
  </si>
  <si>
    <t>BDAY 11/22</t>
  </si>
  <si>
    <t>UT(1-1-57)</t>
  </si>
  <si>
    <t>UT(0-5-25)</t>
  </si>
  <si>
    <t>2000</t>
  </si>
  <si>
    <t>VL(3-0-0)</t>
  </si>
  <si>
    <t>1/14,20,21</t>
  </si>
  <si>
    <t>UT(0-5-24)</t>
  </si>
  <si>
    <t>PARENTAL 3/29</t>
  </si>
  <si>
    <t>UT(0-0-38)</t>
  </si>
  <si>
    <t>UT(0-5-27)</t>
  </si>
  <si>
    <t>UT(0-4-24)</t>
  </si>
  <si>
    <t>SL(4-0-0)</t>
  </si>
  <si>
    <t>ENROLLMENT 6/13</t>
  </si>
  <si>
    <t>UT(0-0-19)</t>
  </si>
  <si>
    <t>UT(0-4-7)</t>
  </si>
  <si>
    <t>UT(0-4-15)</t>
  </si>
  <si>
    <t>UT(0-0-11)</t>
  </si>
  <si>
    <t>10/23,24</t>
  </si>
  <si>
    <t>UT(1-0-49)</t>
  </si>
  <si>
    <t>UT(0-0-16)</t>
  </si>
  <si>
    <t>12/18,21</t>
  </si>
  <si>
    <t>2001</t>
  </si>
  <si>
    <t>FL(1-0-0)</t>
  </si>
  <si>
    <t>UT(0-1-47)</t>
  </si>
  <si>
    <t>UT(1-4-39)</t>
  </si>
  <si>
    <t>UT(0-0-9)</t>
  </si>
  <si>
    <t>3/28,29,30</t>
  </si>
  <si>
    <t>UT(0-1-6)</t>
  </si>
  <si>
    <t>FUNERAL 2/5</t>
  </si>
  <si>
    <t>ENROLLEMENT 6/4</t>
  </si>
  <si>
    <t>UT(0-7-57)</t>
  </si>
  <si>
    <t>UT(0-0-52)</t>
  </si>
  <si>
    <t>UT(0-1-24)</t>
  </si>
  <si>
    <t>PARENTAL 9/28</t>
  </si>
  <si>
    <t>10/9,10</t>
  </si>
  <si>
    <t>UT(1-1-47)</t>
  </si>
  <si>
    <t>10/23,24,25</t>
  </si>
  <si>
    <t>10/26,29</t>
  </si>
  <si>
    <t>UT(0-1-57)</t>
  </si>
  <si>
    <t>UT(1-5-2)</t>
  </si>
  <si>
    <t>2002</t>
  </si>
  <si>
    <t>1/17,18/2002</t>
  </si>
  <si>
    <t>UT(1-0-8)</t>
  </si>
  <si>
    <t>UT(1-1-2)</t>
  </si>
  <si>
    <t>UT(0-0-51)</t>
  </si>
  <si>
    <t>4/11,12/2002</t>
  </si>
  <si>
    <t>GRAD 4/2/2002</t>
  </si>
  <si>
    <t>UT(0-0-49)</t>
  </si>
  <si>
    <t>UT(0-5-57)</t>
  </si>
  <si>
    <t>UT(0-4-16)</t>
  </si>
  <si>
    <t>SP 6/4</t>
  </si>
  <si>
    <t>UT(0-0-26)</t>
  </si>
  <si>
    <t>UT(0-0-6)</t>
  </si>
  <si>
    <t>UT(0-1-7)</t>
  </si>
  <si>
    <t>ANNIVERSARY 9/30</t>
  </si>
  <si>
    <t>10/22-24/2002</t>
  </si>
  <si>
    <t>UT(0-4-37)</t>
  </si>
  <si>
    <t>UT(1-1-58)</t>
  </si>
  <si>
    <t>UT(0-5-9)</t>
  </si>
  <si>
    <t>12/19,20</t>
  </si>
  <si>
    <t>12/26,27</t>
  </si>
  <si>
    <t>2003</t>
  </si>
  <si>
    <t>DOMESTIC 1/24</t>
  </si>
  <si>
    <t>UT(1-2-16)</t>
  </si>
  <si>
    <t>UT(1-4-31)</t>
  </si>
  <si>
    <t>GRAD 1/24</t>
  </si>
  <si>
    <t>UT(1-6-24)</t>
  </si>
  <si>
    <t>UT(1-3-38)</t>
  </si>
  <si>
    <t>UT(0-5-58)</t>
  </si>
  <si>
    <t>UT(0-2-17)</t>
  </si>
  <si>
    <t>10/23,24/2003</t>
  </si>
  <si>
    <t>UT(2-2-7)</t>
  </si>
  <si>
    <t>UT(1-4-18)</t>
  </si>
  <si>
    <t>12/15,16</t>
  </si>
  <si>
    <t>UT(1-3-27)</t>
  </si>
  <si>
    <t>2004</t>
  </si>
  <si>
    <t>UT(1-6-15)</t>
  </si>
  <si>
    <t>UT(1-2-57)</t>
  </si>
  <si>
    <t>UT(1-5-13)</t>
  </si>
  <si>
    <t>UT(1-7-34)</t>
  </si>
  <si>
    <t>GRAD 4/2/2004</t>
  </si>
  <si>
    <t>UT(1-4-59)</t>
  </si>
  <si>
    <t>UT(0-7-12)</t>
  </si>
  <si>
    <t>8/16,17</t>
  </si>
  <si>
    <t>UT(1-1-23)</t>
  </si>
  <si>
    <t>9/20,21</t>
  </si>
  <si>
    <t>UT(0-2-37)</t>
  </si>
  <si>
    <t>PARENTAL 10/25</t>
  </si>
  <si>
    <t>UT(0-2-41)</t>
  </si>
  <si>
    <t>12/1,2</t>
  </si>
  <si>
    <t>UT(1-1-11)</t>
  </si>
  <si>
    <t>1/27,28</t>
  </si>
  <si>
    <t>UT(0-7-42)</t>
  </si>
  <si>
    <t>2005</t>
  </si>
  <si>
    <t>UT(0-2-50)</t>
  </si>
  <si>
    <t>UT(1-4-46)</t>
  </si>
  <si>
    <t>UT(1-1-12)</t>
  </si>
  <si>
    <t>UT(0-3-15)</t>
  </si>
  <si>
    <t>UT(0-6-6)</t>
  </si>
  <si>
    <t>UT(0-2-52)</t>
  </si>
  <si>
    <t>UT(0-3-52)</t>
  </si>
  <si>
    <t>UT(0-7-29)</t>
  </si>
  <si>
    <t>UT(2-1-52)</t>
  </si>
  <si>
    <t>UT(2-0-25)</t>
  </si>
  <si>
    <t>UT(1-1-52)</t>
  </si>
  <si>
    <t>UT(0-8-22)</t>
  </si>
  <si>
    <t>FL(5-0-0)</t>
  </si>
  <si>
    <t>2006</t>
  </si>
  <si>
    <t>UT(1-4-5)</t>
  </si>
  <si>
    <t>UT(0-5-49)</t>
  </si>
  <si>
    <t>UT(0-5-52)</t>
  </si>
  <si>
    <t>UT(1-2-36)</t>
  </si>
  <si>
    <t>UT(2-0-1)</t>
  </si>
  <si>
    <t>PARENTAL 6/8</t>
  </si>
  <si>
    <t>UT(0-7-8)</t>
  </si>
  <si>
    <t>UT(0-3-54)</t>
  </si>
  <si>
    <t>UT(1-2-5)</t>
  </si>
  <si>
    <t>ANNIV 9/29</t>
  </si>
  <si>
    <t>UT(0-3-4)</t>
  </si>
  <si>
    <t>UT(0-6-36)</t>
  </si>
  <si>
    <t>DOMESTIC 10/25</t>
  </si>
  <si>
    <t>FL(4-0-0)</t>
  </si>
  <si>
    <t>UT(0-5-48)</t>
  </si>
  <si>
    <t>12/18,19,22,29</t>
  </si>
  <si>
    <t>UT(0-1-33)</t>
  </si>
  <si>
    <t>2007</t>
  </si>
  <si>
    <t>UT(0-4-14)</t>
  </si>
  <si>
    <t>UT(0-2-5)</t>
  </si>
  <si>
    <t>UT(0-2-54)</t>
  </si>
  <si>
    <t>UT(0-7-16)</t>
  </si>
  <si>
    <t>6/1,4</t>
  </si>
  <si>
    <t>UT(1-4-44)</t>
  </si>
  <si>
    <t>UT(1-2-28)</t>
  </si>
  <si>
    <t>7/2,6</t>
  </si>
  <si>
    <t>UT(0-6-30)</t>
  </si>
  <si>
    <t>UT(2-2-42)</t>
  </si>
  <si>
    <t>UT(1-4-57)</t>
  </si>
  <si>
    <t>10/25,26,30,31</t>
  </si>
  <si>
    <t>SL(9-0-0)</t>
  </si>
  <si>
    <t>UT(1-0-34)</t>
  </si>
  <si>
    <t>11/6-9/2007</t>
  </si>
  <si>
    <t>UT(1-7-20)</t>
  </si>
  <si>
    <t>2008</t>
  </si>
  <si>
    <t>UT(2-6-9)</t>
  </si>
  <si>
    <t>UT(1-4-33)</t>
  </si>
  <si>
    <t>UT(1-4-12)</t>
  </si>
  <si>
    <t>UT(2-7-13)</t>
  </si>
  <si>
    <t>UT(1-3-1)</t>
  </si>
  <si>
    <t>UT(2-4-45)</t>
  </si>
  <si>
    <t>DOMESTIC 7/25</t>
  </si>
  <si>
    <t>SP(2-0-0)</t>
  </si>
  <si>
    <t>DOMESTIC 8/5,6</t>
  </si>
  <si>
    <t>UT(2-0-27)</t>
  </si>
  <si>
    <t>8/21-22/2008</t>
  </si>
  <si>
    <t>8/27-29, 9/15</t>
  </si>
  <si>
    <t>SL(6-0-0)</t>
  </si>
  <si>
    <t>9/19-26/2008</t>
  </si>
  <si>
    <t>UT(2-0-6)</t>
  </si>
  <si>
    <t>FL(3-0-0)</t>
  </si>
  <si>
    <t>10/23,24,28</t>
  </si>
  <si>
    <t>UT(0-6-51)</t>
  </si>
  <si>
    <t>11/20,27</t>
  </si>
  <si>
    <t>UT(1-5-17)</t>
  </si>
  <si>
    <t>UT(1-7-39)</t>
  </si>
  <si>
    <t>2009</t>
  </si>
  <si>
    <t>UT(2-5-35)</t>
  </si>
  <si>
    <t>UT(1-0-52)</t>
  </si>
  <si>
    <t>UT(1-3-42)</t>
  </si>
  <si>
    <t>UT(2-0-57)</t>
  </si>
  <si>
    <t>UT(2-1-5)</t>
  </si>
  <si>
    <t>UT(1-4-36)</t>
  </si>
  <si>
    <t>UT(1-1-9)</t>
  </si>
  <si>
    <t>9/24,28</t>
  </si>
  <si>
    <t>UT(1-3-2)</t>
  </si>
  <si>
    <t>UT(2-3-14)</t>
  </si>
  <si>
    <t>BDAY 11/23</t>
  </si>
  <si>
    <t>UT(1-0-3)</t>
  </si>
  <si>
    <t>FL(2-0-0)</t>
  </si>
  <si>
    <t>12/23,28</t>
  </si>
  <si>
    <t>2010</t>
  </si>
  <si>
    <t>UT(0-2-35)</t>
  </si>
  <si>
    <t>UT(0-4-22)</t>
  </si>
  <si>
    <t>UT(1-5-42)</t>
  </si>
  <si>
    <t>UT(0-4-13)</t>
  </si>
  <si>
    <t>UT(0-3-0)</t>
  </si>
  <si>
    <t>UT(2-1-16)</t>
  </si>
  <si>
    <t>SP(3-0-0)</t>
  </si>
  <si>
    <t>PARENTAL 8/12,13,16</t>
  </si>
  <si>
    <t>UT(2-5-18)</t>
  </si>
  <si>
    <t>9/1,2,3</t>
  </si>
  <si>
    <t>UT(2-3-11)</t>
  </si>
  <si>
    <t>10/12,13</t>
  </si>
  <si>
    <t>UT(1-0-47)</t>
  </si>
  <si>
    <t>12/20,29,30</t>
  </si>
  <si>
    <t>UT(0-4-30)</t>
  </si>
  <si>
    <t>2011</t>
  </si>
  <si>
    <t>UT(0-4-34)</t>
  </si>
  <si>
    <t>UT(0-0-15)</t>
  </si>
  <si>
    <t>UT(0-5-38)</t>
  </si>
  <si>
    <t>UT(0-1-3)</t>
  </si>
  <si>
    <t>UT(0-2-19)</t>
  </si>
  <si>
    <t>UT(0-1-58)</t>
  </si>
  <si>
    <t>UT(1-2-4)</t>
  </si>
  <si>
    <t>UT(1-1-24)</t>
  </si>
  <si>
    <t>10/24,25</t>
  </si>
  <si>
    <t>10/5,11</t>
  </si>
  <si>
    <t>UT(1-3-11)</t>
  </si>
  <si>
    <t>12/2,8,16</t>
  </si>
  <si>
    <t>UT(0-0-41)</t>
  </si>
  <si>
    <t>UT(0-0-43)</t>
  </si>
  <si>
    <t>12/6,14</t>
  </si>
  <si>
    <t>2012</t>
  </si>
  <si>
    <t>UT(0-4-5)</t>
  </si>
  <si>
    <t>UT(0-1-44)</t>
  </si>
  <si>
    <t>GRAD 3/29</t>
  </si>
  <si>
    <t>UT(1-0-4)</t>
  </si>
  <si>
    <t>UT(0-5-12)</t>
  </si>
  <si>
    <t>PARENTAL5/16</t>
  </si>
  <si>
    <t>5/24,25</t>
  </si>
  <si>
    <t>UT(0-0-37)</t>
  </si>
  <si>
    <t>UT(1-6-19)</t>
  </si>
  <si>
    <t>UT(1-0-42)</t>
  </si>
  <si>
    <t>BDAY 11/27</t>
  </si>
  <si>
    <t>UT(1-2-51)</t>
  </si>
  <si>
    <t>12/13,27</t>
  </si>
  <si>
    <t>UT(1-1-3)</t>
  </si>
  <si>
    <t>UT(0-5-32)</t>
  </si>
  <si>
    <t>2013</t>
  </si>
  <si>
    <t>UT(0-4-58)</t>
  </si>
  <si>
    <t>UT(1-0-37)</t>
  </si>
  <si>
    <t>UT(0-5-42)</t>
  </si>
  <si>
    <t>EMROLLEMENT 6/10</t>
  </si>
  <si>
    <t>UT(2-4-6)</t>
  </si>
  <si>
    <t>UT(0-5-35)</t>
  </si>
  <si>
    <t>UT(1-5-26)</t>
  </si>
  <si>
    <t>UT(0-4-29)</t>
  </si>
  <si>
    <t>10/18,25</t>
  </si>
  <si>
    <t>BDAY 12/2</t>
  </si>
  <si>
    <t>UT(0-5-4)</t>
  </si>
  <si>
    <t>UT(1-1-31)</t>
  </si>
  <si>
    <t>2014</t>
  </si>
  <si>
    <t>UT(0-1-36)</t>
  </si>
  <si>
    <t>UT(0-5-40)</t>
  </si>
  <si>
    <t>GRAD 3/17</t>
  </si>
  <si>
    <t>UT(1-2-58)</t>
  </si>
  <si>
    <t>3/19,24,27</t>
  </si>
  <si>
    <t>UT(1-1-37)</t>
  </si>
  <si>
    <t>5/12,13,14</t>
  </si>
  <si>
    <t>ENROLLEMENT 6/2</t>
  </si>
  <si>
    <t>UT(1-6-48)</t>
  </si>
  <si>
    <t>UT(1-0-20)</t>
  </si>
  <si>
    <t>UT(0-4-31)</t>
  </si>
  <si>
    <t>UT(0-1-51)</t>
  </si>
  <si>
    <t>9/29,30</t>
  </si>
  <si>
    <t>UT(1-6-32)</t>
  </si>
  <si>
    <t>DOMESTIC 12/17</t>
  </si>
  <si>
    <t>11/12,13</t>
  </si>
  <si>
    <t>2015</t>
  </si>
  <si>
    <t>UT(0-6-9)</t>
  </si>
  <si>
    <t>2/11,12</t>
  </si>
  <si>
    <t>UT(0-4-35)</t>
  </si>
  <si>
    <t>UT(1-3-48)</t>
  </si>
  <si>
    <t>PARENTAL 4/17/15</t>
  </si>
  <si>
    <t>UT(1-0-48)</t>
  </si>
  <si>
    <t>ENROLLMENT 6/11</t>
  </si>
  <si>
    <t>7/21,22</t>
  </si>
  <si>
    <t>UT(0-1-52)</t>
  </si>
  <si>
    <t>UT(1-1-20)</t>
  </si>
  <si>
    <t>SL(3-4-0)</t>
  </si>
  <si>
    <t>HD9/10 AND 9/11,14,15</t>
  </si>
  <si>
    <t>UT(0-0-25)</t>
  </si>
  <si>
    <t>10/22,26</t>
  </si>
  <si>
    <t>11/24,27/2015</t>
  </si>
  <si>
    <t>UT(0-3-23)</t>
  </si>
  <si>
    <t>DOMESTIC 12/18</t>
  </si>
  <si>
    <t>UT(0-4-39)</t>
  </si>
  <si>
    <t>2016</t>
  </si>
  <si>
    <t>UT(1-3-3)</t>
  </si>
  <si>
    <t>UT(1-4-30)</t>
  </si>
  <si>
    <t>UT(1-1-28)</t>
  </si>
  <si>
    <t>UT(0-3-31)</t>
  </si>
  <si>
    <t>SL(7-0-0)</t>
  </si>
  <si>
    <t>UT(2-4-18)</t>
  </si>
  <si>
    <t>8/31 - 9/8</t>
  </si>
  <si>
    <t>DOMESTIC 8/26,30</t>
  </si>
  <si>
    <t>10/6,7</t>
  </si>
  <si>
    <t>UT(1-1-18)</t>
  </si>
  <si>
    <t>UT(2-0-2)</t>
  </si>
  <si>
    <t>UT(0-6-50)</t>
  </si>
  <si>
    <t>UT(1-2-53)</t>
  </si>
  <si>
    <t>2017</t>
  </si>
  <si>
    <t>UT(1-5-29)</t>
  </si>
  <si>
    <t>UT(2-5-31)</t>
  </si>
  <si>
    <t>ENROLLMENT 6/5</t>
  </si>
  <si>
    <t>UT(2-5-59)</t>
  </si>
  <si>
    <t>6/30, 7/3,4,5</t>
  </si>
  <si>
    <t>UT(0-5-33)</t>
  </si>
  <si>
    <t>UT(1-0-22)</t>
  </si>
  <si>
    <t>UT(0-4-9)</t>
  </si>
  <si>
    <t>UT(0-2-29)</t>
  </si>
  <si>
    <t>10/19,25</t>
  </si>
  <si>
    <t>12/12,13</t>
  </si>
  <si>
    <t>DOMESTIC 11/17,23</t>
  </si>
  <si>
    <t>2018</t>
  </si>
  <si>
    <t>4/24,25</t>
  </si>
  <si>
    <t>UT(1-1-48)</t>
  </si>
  <si>
    <t>7/2,3</t>
  </si>
  <si>
    <t>UT(2-1-48)</t>
  </si>
  <si>
    <t>UT(0-0-36)</t>
  </si>
  <si>
    <t>UT(1-4-27)</t>
  </si>
  <si>
    <t>10/8,2</t>
  </si>
  <si>
    <t>10/18,19,16</t>
  </si>
  <si>
    <t>UT(0-1-35)</t>
  </si>
  <si>
    <t>2019</t>
  </si>
  <si>
    <t>4/4,5</t>
  </si>
  <si>
    <t>4/15,16</t>
  </si>
  <si>
    <t>ENROLLMENT 6/3</t>
  </si>
  <si>
    <t>9/11,12</t>
  </si>
  <si>
    <t>9/3,6</t>
  </si>
  <si>
    <t>DOMESTIC 10/3</t>
  </si>
  <si>
    <t>12/10,27</t>
  </si>
  <si>
    <t>PARENTAL 12/23</t>
  </si>
  <si>
    <t>2020</t>
  </si>
  <si>
    <t>CL(5-0-0)</t>
  </si>
  <si>
    <t>CALAMITY 2/6,7,11,1418</t>
  </si>
  <si>
    <t>9/2,3,4</t>
  </si>
  <si>
    <t>DOMESTIC 10/15</t>
  </si>
  <si>
    <t>9/18,21</t>
  </si>
  <si>
    <t>DOMESTIC 11/23, 12/10</t>
  </si>
  <si>
    <t>2021</t>
  </si>
  <si>
    <t>12/1,17,18,19</t>
  </si>
  <si>
    <t>DOMESTIC 10/20</t>
  </si>
  <si>
    <t>11/22,29</t>
  </si>
  <si>
    <t>FILIAL 12/24</t>
  </si>
  <si>
    <t>2022</t>
  </si>
  <si>
    <t>DOMESTIC 1/13</t>
  </si>
  <si>
    <t>1/14,17,18,19</t>
  </si>
  <si>
    <t>VL(4-0-0)</t>
  </si>
  <si>
    <t>7/12-15/2022</t>
  </si>
  <si>
    <t>8/16,17/2022</t>
  </si>
  <si>
    <t>2023</t>
  </si>
  <si>
    <t>ADMIN AIDE IV</t>
  </si>
  <si>
    <t>1 - Married (and not separated)</t>
  </si>
  <si>
    <t>TOTAL LEAVE</t>
  </si>
  <si>
    <t>ROCILLO, CECILIA AUDITOR</t>
  </si>
  <si>
    <t>4/20,26/2023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</si>
</sst>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8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83"/>
  <sheetViews>
    <sheetView tabSelected="1" zoomScaleNormal="100" workbookViewId="0">
      <pane ySplit="3690" topLeftCell="A614" activePane="bottomLeft"/>
      <selection activeCell="B2" sqref="B2:C2"/>
      <selection pane="bottomLeft" activeCell="B623" sqref="B6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427</v>
      </c>
      <c r="C2" s="53"/>
      <c r="D2" s="21" t="s">
        <v>14</v>
      </c>
      <c r="E2" s="10"/>
      <c r="F2" s="60" t="s">
        <v>425</v>
      </c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424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8" t="s">
        <v>44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48.747000000000085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104.41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8">
        <v>35821</v>
      </c>
    </row>
    <row r="12" spans="1:11" x14ac:dyDescent="0.25">
      <c r="A12" s="40"/>
      <c r="B12" s="20" t="s">
        <v>46</v>
      </c>
      <c r="C12" s="13"/>
      <c r="D12" s="39">
        <v>0.64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35827</v>
      </c>
      <c r="B13" s="20" t="s">
        <v>48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49</v>
      </c>
    </row>
    <row r="14" spans="1:11" x14ac:dyDescent="0.25">
      <c r="A14" s="40"/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8">
        <v>35842</v>
      </c>
    </row>
    <row r="15" spans="1:11" x14ac:dyDescent="0.25">
      <c r="A15" s="40"/>
      <c r="B15" s="20" t="s">
        <v>47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8">
        <v>35852</v>
      </c>
    </row>
    <row r="16" spans="1:11" x14ac:dyDescent="0.25">
      <c r="A16" s="40"/>
      <c r="B16" s="20" t="s">
        <v>50</v>
      </c>
      <c r="C16" s="13"/>
      <c r="D16" s="39">
        <v>0.71499999999999997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35855</v>
      </c>
      <c r="B17" s="20" t="s">
        <v>47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8">
        <v>35864</v>
      </c>
    </row>
    <row r="18" spans="1:11" x14ac:dyDescent="0.25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8">
        <v>35878</v>
      </c>
    </row>
    <row r="19" spans="1:11" x14ac:dyDescent="0.25">
      <c r="A19" s="40"/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8">
        <v>35879</v>
      </c>
    </row>
    <row r="20" spans="1:11" x14ac:dyDescent="0.25">
      <c r="A20" s="40"/>
      <c r="B20" s="20" t="s">
        <v>52</v>
      </c>
      <c r="C20" s="13"/>
      <c r="D20" s="39">
        <v>4.8000000000000008E-2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8"/>
    </row>
    <row r="21" spans="1:11" x14ac:dyDescent="0.25">
      <c r="A21" s="40">
        <v>35886</v>
      </c>
      <c r="B21" s="20" t="s">
        <v>53</v>
      </c>
      <c r="C21" s="13">
        <v>1.25</v>
      </c>
      <c r="D21" s="39">
        <v>0.65400000000000003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35916</v>
      </c>
      <c r="B22" s="20" t="s">
        <v>51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35954</v>
      </c>
    </row>
    <row r="23" spans="1:11" x14ac:dyDescent="0.25">
      <c r="A23" s="40"/>
      <c r="B23" s="15" t="s">
        <v>54</v>
      </c>
      <c r="C23" s="13"/>
      <c r="D23" s="42">
        <v>1</v>
      </c>
      <c r="E23" s="9"/>
      <c r="F23" s="15"/>
      <c r="G23" s="41" t="str">
        <f>IF(ISBLANK(Table1[[#This Row],[EARNED]]),"",Table1[[#This Row],[EARNED]])</f>
        <v/>
      </c>
      <c r="H23" s="42"/>
      <c r="I23" s="9"/>
      <c r="J23" s="12"/>
      <c r="K23" s="49">
        <v>35941</v>
      </c>
    </row>
    <row r="24" spans="1:11" x14ac:dyDescent="0.25">
      <c r="A24" s="40"/>
      <c r="B24" s="15" t="s">
        <v>55</v>
      </c>
      <c r="C24" s="13"/>
      <c r="D24" s="42">
        <v>1.204</v>
      </c>
      <c r="E24" s="9"/>
      <c r="F24" s="15"/>
      <c r="G24" s="41" t="str">
        <f>IF(ISBLANK(Table1[[#This Row],[EARNED]]),"",Table1[[#This Row],[EARNED]])</f>
        <v/>
      </c>
      <c r="H24" s="42"/>
      <c r="I24" s="9"/>
      <c r="J24" s="12"/>
      <c r="K24" s="15"/>
    </row>
    <row r="25" spans="1:11" x14ac:dyDescent="0.25">
      <c r="A25" s="40">
        <v>35947</v>
      </c>
      <c r="B25" s="15" t="s">
        <v>51</v>
      </c>
      <c r="C25" s="13">
        <v>1.25</v>
      </c>
      <c r="D25" s="42"/>
      <c r="E25" s="9"/>
      <c r="F25" s="15"/>
      <c r="G25" s="41">
        <f>IF(ISBLANK(Table1[[#This Row],[EARNED]]),"",Table1[[#This Row],[EARNED]])</f>
        <v>1.25</v>
      </c>
      <c r="H25" s="42"/>
      <c r="I25" s="9"/>
      <c r="J25" s="12"/>
      <c r="K25" s="15" t="s">
        <v>57</v>
      </c>
    </row>
    <row r="26" spans="1:11" x14ac:dyDescent="0.25">
      <c r="A26" s="40"/>
      <c r="B26" s="15" t="s">
        <v>47</v>
      </c>
      <c r="C26" s="13"/>
      <c r="D26" s="42"/>
      <c r="E26" s="9"/>
      <c r="F26" s="15"/>
      <c r="G26" s="41" t="str">
        <f>IF(ISBLANK(Table1[[#This Row],[EARNED]]),"",Table1[[#This Row],[EARNED]])</f>
        <v/>
      </c>
      <c r="H26" s="42">
        <v>1</v>
      </c>
      <c r="I26" s="9"/>
      <c r="J26" s="12"/>
      <c r="K26" s="49">
        <v>35975</v>
      </c>
    </row>
    <row r="27" spans="1:11" x14ac:dyDescent="0.25">
      <c r="A27" s="40"/>
      <c r="B27" s="15" t="s">
        <v>58</v>
      </c>
      <c r="C27" s="13"/>
      <c r="D27" s="42">
        <v>8.1000000000000016E-2</v>
      </c>
      <c r="E27" s="9"/>
      <c r="F27" s="15"/>
      <c r="G27" s="41" t="str">
        <f>IF(ISBLANK(Table1[[#This Row],[EARNED]]),"",Table1[[#This Row],[EARNED]])</f>
        <v/>
      </c>
      <c r="H27" s="42"/>
      <c r="I27" s="9"/>
      <c r="J27" s="12"/>
      <c r="K27" s="49"/>
    </row>
    <row r="28" spans="1:11" x14ac:dyDescent="0.25">
      <c r="A28" s="40">
        <v>35977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35982</v>
      </c>
    </row>
    <row r="29" spans="1:11" x14ac:dyDescent="0.25">
      <c r="A29" s="40"/>
      <c r="B29" s="20" t="s">
        <v>54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8">
        <v>35984</v>
      </c>
    </row>
    <row r="30" spans="1:11" x14ac:dyDescent="0.25">
      <c r="A30" s="40"/>
      <c r="B30" s="20" t="s">
        <v>60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48" t="s">
        <v>61</v>
      </c>
    </row>
    <row r="31" spans="1:11" x14ac:dyDescent="0.25">
      <c r="A31" s="40"/>
      <c r="B31" s="20" t="s">
        <v>59</v>
      </c>
      <c r="C31" s="13"/>
      <c r="D31" s="39">
        <v>9.1999999999999998E-2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8"/>
    </row>
    <row r="32" spans="1:11" x14ac:dyDescent="0.25">
      <c r="A32" s="40">
        <v>36008</v>
      </c>
      <c r="B32" s="20" t="s">
        <v>62</v>
      </c>
      <c r="C32" s="13">
        <v>1.25</v>
      </c>
      <c r="D32" s="39">
        <v>0.58699999999999997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36039</v>
      </c>
      <c r="B33" s="20" t="s">
        <v>54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63</v>
      </c>
    </row>
    <row r="34" spans="1:11" x14ac:dyDescent="0.25">
      <c r="A34" s="40"/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/>
    </row>
    <row r="35" spans="1:11" x14ac:dyDescent="0.25">
      <c r="A35" s="40"/>
      <c r="B35" s="20" t="s">
        <v>59</v>
      </c>
      <c r="C35" s="13"/>
      <c r="D35" s="39">
        <v>9.1999999999999998E-2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36069</v>
      </c>
      <c r="B36" s="20" t="s">
        <v>47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8">
        <v>36069</v>
      </c>
    </row>
    <row r="37" spans="1:11" x14ac:dyDescent="0.25">
      <c r="A37" s="40"/>
      <c r="B37" s="20" t="s">
        <v>64</v>
      </c>
      <c r="C37" s="13"/>
      <c r="D37" s="39">
        <v>0.5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8" t="s">
        <v>65</v>
      </c>
    </row>
    <row r="38" spans="1:11" x14ac:dyDescent="0.25">
      <c r="A38" s="40"/>
      <c r="B38" s="20" t="s">
        <v>66</v>
      </c>
      <c r="C38" s="13"/>
      <c r="D38" s="39">
        <v>0.59599999999999997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8"/>
    </row>
    <row r="39" spans="1:11" x14ac:dyDescent="0.25">
      <c r="A39" s="40">
        <v>36100</v>
      </c>
      <c r="B39" s="20" t="s">
        <v>47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8">
        <v>36111</v>
      </c>
    </row>
    <row r="40" spans="1:11" x14ac:dyDescent="0.25">
      <c r="A40" s="40"/>
      <c r="B40" s="20" t="s">
        <v>67</v>
      </c>
      <c r="C40" s="13"/>
      <c r="D40" s="39">
        <v>0.5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8"/>
    </row>
    <row r="41" spans="1:11" x14ac:dyDescent="0.25">
      <c r="A41" s="40">
        <v>36130</v>
      </c>
      <c r="B41" s="20" t="s">
        <v>47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36130</v>
      </c>
    </row>
    <row r="42" spans="1:11" x14ac:dyDescent="0.25">
      <c r="A42" s="40"/>
      <c r="B42" s="20" t="s">
        <v>54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>
        <v>36157</v>
      </c>
    </row>
    <row r="43" spans="1:11" x14ac:dyDescent="0.25">
      <c r="A43" s="40"/>
      <c r="B43" s="20" t="s">
        <v>68</v>
      </c>
      <c r="C43" s="13"/>
      <c r="D43" s="39">
        <v>1.2650000000000001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/>
    </row>
    <row r="44" spans="1:11" x14ac:dyDescent="0.25">
      <c r="A44" s="47" t="s">
        <v>69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/>
    </row>
    <row r="45" spans="1:11" x14ac:dyDescent="0.25">
      <c r="A45" s="40">
        <v>36161</v>
      </c>
      <c r="B45" s="20" t="s">
        <v>47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8">
        <v>36166</v>
      </c>
    </row>
    <row r="46" spans="1:11" x14ac:dyDescent="0.25">
      <c r="A46" s="40"/>
      <c r="B46" s="20" t="s">
        <v>54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>
        <v>36189</v>
      </c>
    </row>
    <row r="47" spans="1:11" x14ac:dyDescent="0.25">
      <c r="A47" s="40"/>
      <c r="B47" s="20" t="s">
        <v>47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8">
        <v>36185</v>
      </c>
    </row>
    <row r="48" spans="1:11" x14ac:dyDescent="0.25">
      <c r="A48" s="40"/>
      <c r="B48" s="20" t="s">
        <v>70</v>
      </c>
      <c r="C48" s="13"/>
      <c r="D48" s="39">
        <v>1.7290000000000001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/>
    </row>
    <row r="49" spans="1:11" x14ac:dyDescent="0.25">
      <c r="A49" s="40">
        <v>36192</v>
      </c>
      <c r="B49" s="20" t="s">
        <v>71</v>
      </c>
      <c r="C49" s="13">
        <v>1.25</v>
      </c>
      <c r="D49" s="39">
        <v>0.15800000000000003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36220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8">
        <v>36244</v>
      </c>
    </row>
    <row r="51" spans="1:11" x14ac:dyDescent="0.25">
      <c r="A51" s="40"/>
      <c r="B51" s="20" t="s">
        <v>72</v>
      </c>
      <c r="C51" s="13"/>
      <c r="D51" s="39">
        <v>0.54200000000000004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v>36251</v>
      </c>
      <c r="B52" s="20" t="s">
        <v>73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2</v>
      </c>
      <c r="I52" s="9"/>
      <c r="J52" s="11"/>
      <c r="K52" s="20" t="s">
        <v>74</v>
      </c>
    </row>
    <row r="53" spans="1:11" x14ac:dyDescent="0.25">
      <c r="A53" s="40"/>
      <c r="B53" s="20" t="s">
        <v>47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8">
        <v>36269</v>
      </c>
    </row>
    <row r="54" spans="1:11" x14ac:dyDescent="0.25">
      <c r="A54" s="40"/>
      <c r="B54" s="20" t="s">
        <v>75</v>
      </c>
      <c r="C54" s="13"/>
      <c r="D54" s="39">
        <v>0.215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36281</v>
      </c>
      <c r="B55" s="20" t="s">
        <v>47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8">
        <v>36306</v>
      </c>
    </row>
    <row r="56" spans="1:11" x14ac:dyDescent="0.25">
      <c r="A56" s="40"/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8"/>
    </row>
    <row r="57" spans="1:11" x14ac:dyDescent="0.25">
      <c r="A57" s="40"/>
      <c r="B57" s="20" t="s">
        <v>76</v>
      </c>
      <c r="C57" s="13"/>
      <c r="D57" s="39">
        <v>0.76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8"/>
    </row>
    <row r="58" spans="1:11" x14ac:dyDescent="0.25">
      <c r="A58" s="40">
        <v>36312</v>
      </c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56</v>
      </c>
    </row>
    <row r="59" spans="1:11" x14ac:dyDescent="0.25">
      <c r="A59" s="40"/>
      <c r="B59" s="20" t="s">
        <v>73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77</v>
      </c>
    </row>
    <row r="60" spans="1:11" x14ac:dyDescent="0.25">
      <c r="A60" s="40"/>
      <c r="B60" s="20" t="s">
        <v>78</v>
      </c>
      <c r="C60" s="13"/>
      <c r="D60" s="39">
        <v>0.33300000000000002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36342</v>
      </c>
      <c r="B61" s="20" t="s">
        <v>54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36368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8">
        <v>36370</v>
      </c>
    </row>
    <row r="63" spans="1:11" x14ac:dyDescent="0.25">
      <c r="A63" s="40"/>
      <c r="B63" s="20" t="s">
        <v>79</v>
      </c>
      <c r="C63" s="13"/>
      <c r="D63" s="39">
        <v>1.123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8"/>
    </row>
    <row r="64" spans="1:11" x14ac:dyDescent="0.25">
      <c r="A64" s="40">
        <v>36373</v>
      </c>
      <c r="B64" s="20" t="s">
        <v>80</v>
      </c>
      <c r="C64" s="13">
        <v>1.25</v>
      </c>
      <c r="D64" s="39">
        <v>0.55600000000000005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36404</v>
      </c>
      <c r="B65" s="20" t="s">
        <v>81</v>
      </c>
      <c r="C65" s="13">
        <v>1.25</v>
      </c>
      <c r="D65" s="39">
        <v>1.1400000000000001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/>
      <c r="B66" s="20" t="s">
        <v>51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63</v>
      </c>
    </row>
    <row r="67" spans="1:11" x14ac:dyDescent="0.25">
      <c r="A67" s="40">
        <v>36434</v>
      </c>
      <c r="B67" s="20" t="s">
        <v>48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82</v>
      </c>
    </row>
    <row r="68" spans="1:11" x14ac:dyDescent="0.25">
      <c r="A68" s="40"/>
      <c r="B68" s="20" t="s">
        <v>47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8">
        <v>36459</v>
      </c>
    </row>
    <row r="69" spans="1:11" x14ac:dyDescent="0.25">
      <c r="A69" s="40"/>
      <c r="B69" s="20" t="s">
        <v>47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8">
        <v>36473</v>
      </c>
    </row>
    <row r="70" spans="1:11" x14ac:dyDescent="0.25">
      <c r="A70" s="40">
        <v>36465</v>
      </c>
      <c r="B70" s="20" t="s">
        <v>54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36481</v>
      </c>
    </row>
    <row r="71" spans="1:11" x14ac:dyDescent="0.25">
      <c r="A71" s="40"/>
      <c r="B71" s="20" t="s">
        <v>51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 t="s">
        <v>83</v>
      </c>
    </row>
    <row r="72" spans="1:11" x14ac:dyDescent="0.25">
      <c r="A72" s="40"/>
      <c r="B72" s="20" t="s">
        <v>47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8"/>
    </row>
    <row r="73" spans="1:11" x14ac:dyDescent="0.25">
      <c r="A73" s="40"/>
      <c r="B73" s="20" t="s">
        <v>47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/>
    </row>
    <row r="74" spans="1:11" x14ac:dyDescent="0.25">
      <c r="A74" s="40"/>
      <c r="B74" s="20" t="s">
        <v>84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/>
    </row>
    <row r="75" spans="1:11" x14ac:dyDescent="0.25">
      <c r="A75" s="40">
        <v>36495</v>
      </c>
      <c r="B75" s="20" t="s">
        <v>54</v>
      </c>
      <c r="C75" s="13">
        <v>1.25</v>
      </c>
      <c r="D75" s="39">
        <v>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8">
        <v>36511</v>
      </c>
    </row>
    <row r="76" spans="1:11" x14ac:dyDescent="0.25">
      <c r="A76" s="40"/>
      <c r="B76" s="20" t="s">
        <v>47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8">
        <v>36511</v>
      </c>
    </row>
    <row r="77" spans="1:11" x14ac:dyDescent="0.25">
      <c r="A77" s="40"/>
      <c r="B77" s="20" t="s">
        <v>85</v>
      </c>
      <c r="C77" s="13"/>
      <c r="D77" s="39">
        <v>0.67700000000000005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25">
      <c r="A78" s="47" t="s">
        <v>86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8"/>
    </row>
    <row r="79" spans="1:11" x14ac:dyDescent="0.25">
      <c r="A79" s="40">
        <v>36526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36532</v>
      </c>
    </row>
    <row r="80" spans="1:11" x14ac:dyDescent="0.25">
      <c r="A80" s="40"/>
      <c r="B80" s="20" t="s">
        <v>87</v>
      </c>
      <c r="C80" s="13"/>
      <c r="D80" s="39">
        <v>3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8" t="s">
        <v>88</v>
      </c>
    </row>
    <row r="81" spans="1:11" x14ac:dyDescent="0.25">
      <c r="A81" s="40"/>
      <c r="B81" s="20" t="s">
        <v>67</v>
      </c>
      <c r="C81" s="13"/>
      <c r="D81" s="39">
        <v>0.5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25">
      <c r="A82" s="40">
        <v>36557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36573</v>
      </c>
    </row>
    <row r="83" spans="1:11" x14ac:dyDescent="0.25">
      <c r="A83" s="40"/>
      <c r="B83" s="20" t="s">
        <v>54</v>
      </c>
      <c r="C83" s="13"/>
      <c r="D83" s="39">
        <v>1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8">
        <v>36580</v>
      </c>
    </row>
    <row r="84" spans="1:11" x14ac:dyDescent="0.25">
      <c r="A84" s="40"/>
      <c r="B84" s="20" t="s">
        <v>51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8" t="s">
        <v>90</v>
      </c>
    </row>
    <row r="85" spans="1:11" x14ac:dyDescent="0.25">
      <c r="A85" s="40"/>
      <c r="B85" s="20" t="s">
        <v>89</v>
      </c>
      <c r="C85" s="13"/>
      <c r="D85" s="39">
        <v>0.67300000000000004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8"/>
    </row>
    <row r="86" spans="1:11" x14ac:dyDescent="0.25">
      <c r="A86" s="40">
        <v>36586</v>
      </c>
      <c r="B86" s="20" t="s">
        <v>91</v>
      </c>
      <c r="C86" s="13">
        <v>1.25</v>
      </c>
      <c r="D86" s="39">
        <v>7.9000000000000015E-2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36617</v>
      </c>
      <c r="B87" s="20" t="s">
        <v>92</v>
      </c>
      <c r="C87" s="13">
        <v>1.25</v>
      </c>
      <c r="D87" s="39">
        <v>0.68100000000000005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/>
      <c r="B88" s="20" t="s">
        <v>94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4</v>
      </c>
      <c r="I88" s="9"/>
      <c r="J88" s="11"/>
      <c r="K88" s="20"/>
    </row>
    <row r="89" spans="1:11" x14ac:dyDescent="0.25">
      <c r="A89" s="40">
        <v>36647</v>
      </c>
      <c r="B89" s="20" t="s">
        <v>93</v>
      </c>
      <c r="C89" s="13">
        <v>1.25</v>
      </c>
      <c r="D89" s="39">
        <v>0.55000000000000004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36678</v>
      </c>
      <c r="B90" s="20" t="s">
        <v>51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95</v>
      </c>
    </row>
    <row r="91" spans="1:11" x14ac:dyDescent="0.25">
      <c r="A91" s="40"/>
      <c r="B91" s="20" t="s">
        <v>96</v>
      </c>
      <c r="C91" s="13"/>
      <c r="D91" s="39">
        <v>0.04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36708</v>
      </c>
      <c r="B92" s="20" t="s">
        <v>97</v>
      </c>
      <c r="C92" s="13">
        <v>1.25</v>
      </c>
      <c r="D92" s="39">
        <v>0.53500000000000003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36739</v>
      </c>
      <c r="B93" s="20" t="s">
        <v>47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36753</v>
      </c>
    </row>
    <row r="94" spans="1:11" x14ac:dyDescent="0.25">
      <c r="A94" s="40"/>
      <c r="B94" s="20" t="s">
        <v>98</v>
      </c>
      <c r="C94" s="13"/>
      <c r="D94" s="39">
        <v>0.53100000000000003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25">
      <c r="A95" s="40">
        <v>36770</v>
      </c>
      <c r="B95" s="20" t="s">
        <v>99</v>
      </c>
      <c r="C95" s="13">
        <v>1.25</v>
      </c>
      <c r="D95" s="39">
        <v>2.3000000000000007E-2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36800</v>
      </c>
      <c r="B96" s="20" t="s">
        <v>48</v>
      </c>
      <c r="C96" s="13">
        <v>1.25</v>
      </c>
      <c r="D96" s="39">
        <v>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100</v>
      </c>
    </row>
    <row r="97" spans="1:11" x14ac:dyDescent="0.25">
      <c r="A97" s="40"/>
      <c r="B97" s="20" t="s">
        <v>47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36816</v>
      </c>
    </row>
    <row r="98" spans="1:11" x14ac:dyDescent="0.25">
      <c r="A98" s="40"/>
      <c r="B98" s="20" t="s">
        <v>47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36824</v>
      </c>
    </row>
    <row r="99" spans="1:11" x14ac:dyDescent="0.25">
      <c r="A99" s="40"/>
      <c r="B99" s="20" t="s">
        <v>101</v>
      </c>
      <c r="C99" s="13"/>
      <c r="D99" s="39">
        <v>1.1020000000000001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/>
    </row>
    <row r="100" spans="1:11" x14ac:dyDescent="0.25">
      <c r="A100" s="40">
        <v>36831</v>
      </c>
      <c r="B100" s="20" t="s">
        <v>54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8">
        <v>36852</v>
      </c>
    </row>
    <row r="101" spans="1:11" x14ac:dyDescent="0.25">
      <c r="A101" s="40"/>
      <c r="B101" s="20" t="s">
        <v>102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/>
    </row>
    <row r="102" spans="1:11" x14ac:dyDescent="0.25">
      <c r="A102" s="40">
        <v>36861</v>
      </c>
      <c r="B102" s="20" t="s">
        <v>73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103</v>
      </c>
    </row>
    <row r="103" spans="1:11" x14ac:dyDescent="0.25">
      <c r="A103" s="40"/>
      <c r="B103" s="20" t="s">
        <v>47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8">
        <v>36887</v>
      </c>
    </row>
    <row r="104" spans="1:11" x14ac:dyDescent="0.25">
      <c r="A104" s="40"/>
      <c r="B104" s="20" t="s">
        <v>105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/>
    </row>
    <row r="105" spans="1:11" x14ac:dyDescent="0.25">
      <c r="A105" s="40"/>
      <c r="B105" s="20" t="s">
        <v>106</v>
      </c>
      <c r="C105" s="13"/>
      <c r="D105" s="39">
        <v>0.223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25">
      <c r="A106" s="47" t="s">
        <v>104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/>
    </row>
    <row r="107" spans="1:11" x14ac:dyDescent="0.25">
      <c r="A107" s="40">
        <v>36892</v>
      </c>
      <c r="B107" s="20" t="s">
        <v>47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36913</v>
      </c>
    </row>
    <row r="108" spans="1:11" x14ac:dyDescent="0.25">
      <c r="A108" s="40"/>
      <c r="B108" s="20" t="s">
        <v>54</v>
      </c>
      <c r="C108" s="13"/>
      <c r="D108" s="39">
        <v>1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8">
        <v>36934</v>
      </c>
    </row>
    <row r="109" spans="1:11" x14ac:dyDescent="0.25">
      <c r="A109" s="40"/>
      <c r="B109" s="20" t="s">
        <v>51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8" t="s">
        <v>111</v>
      </c>
    </row>
    <row r="110" spans="1:11" x14ac:dyDescent="0.25">
      <c r="A110" s="40"/>
      <c r="B110" s="20" t="s">
        <v>107</v>
      </c>
      <c r="C110" s="13"/>
      <c r="D110" s="39">
        <v>1.581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/>
    </row>
    <row r="111" spans="1:11" x14ac:dyDescent="0.25">
      <c r="A111" s="40">
        <v>36923</v>
      </c>
      <c r="B111" s="20" t="s">
        <v>108</v>
      </c>
      <c r="C111" s="13">
        <v>1.25</v>
      </c>
      <c r="D111" s="39">
        <v>1.9000000000000003E-2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36951</v>
      </c>
      <c r="B112" s="20" t="s">
        <v>60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3</v>
      </c>
      <c r="I112" s="9"/>
      <c r="J112" s="11"/>
      <c r="K112" s="20" t="s">
        <v>109</v>
      </c>
    </row>
    <row r="113" spans="1:11" x14ac:dyDescent="0.25">
      <c r="A113" s="40"/>
      <c r="B113" s="20" t="s">
        <v>110</v>
      </c>
      <c r="C113" s="13"/>
      <c r="D113" s="39">
        <v>0.13700000000000001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36982</v>
      </c>
      <c r="B114" s="20" t="s">
        <v>54</v>
      </c>
      <c r="C114" s="13">
        <v>1.25</v>
      </c>
      <c r="D114" s="39">
        <v>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8">
        <v>37009</v>
      </c>
    </row>
    <row r="115" spans="1:11" x14ac:dyDescent="0.25">
      <c r="A115" s="40">
        <v>37012</v>
      </c>
      <c r="B115" s="20" t="s">
        <v>47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37020</v>
      </c>
    </row>
    <row r="116" spans="1:11" x14ac:dyDescent="0.25">
      <c r="A116" s="40"/>
      <c r="B116" s="20" t="s">
        <v>51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 t="s">
        <v>112</v>
      </c>
    </row>
    <row r="117" spans="1:11" x14ac:dyDescent="0.25">
      <c r="A117" s="40">
        <v>37043</v>
      </c>
      <c r="B117" s="20" t="s">
        <v>47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8">
        <v>37047</v>
      </c>
    </row>
    <row r="118" spans="1:11" x14ac:dyDescent="0.25">
      <c r="A118" s="40">
        <v>37073</v>
      </c>
      <c r="B118" s="20" t="s">
        <v>47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37089</v>
      </c>
    </row>
    <row r="119" spans="1:11" x14ac:dyDescent="0.25">
      <c r="A119" s="40"/>
      <c r="B119" s="20" t="s">
        <v>47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48"/>
    </row>
    <row r="120" spans="1:11" x14ac:dyDescent="0.25">
      <c r="A120" s="40"/>
      <c r="B120" s="20" t="s">
        <v>113</v>
      </c>
      <c r="C120" s="13"/>
      <c r="D120" s="39">
        <v>0.99399999999999999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/>
    </row>
    <row r="121" spans="1:11" x14ac:dyDescent="0.25">
      <c r="A121" s="40">
        <v>37104</v>
      </c>
      <c r="B121" s="20" t="s">
        <v>47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37121</v>
      </c>
    </row>
    <row r="122" spans="1:11" x14ac:dyDescent="0.25">
      <c r="A122" s="40"/>
      <c r="B122" s="20" t="s">
        <v>47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37119</v>
      </c>
    </row>
    <row r="123" spans="1:11" x14ac:dyDescent="0.25">
      <c r="A123" s="40"/>
      <c r="B123" s="20" t="s">
        <v>114</v>
      </c>
      <c r="C123" s="13"/>
      <c r="D123" s="39">
        <v>0.10800000000000001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/>
    </row>
    <row r="124" spans="1:11" x14ac:dyDescent="0.25">
      <c r="A124" s="40">
        <v>37135</v>
      </c>
      <c r="B124" s="20" t="s">
        <v>115</v>
      </c>
      <c r="C124" s="13">
        <v>1.25</v>
      </c>
      <c r="D124" s="39">
        <v>0.17500000000000002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51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 t="s">
        <v>116</v>
      </c>
    </row>
    <row r="126" spans="1:11" x14ac:dyDescent="0.25">
      <c r="A126" s="40">
        <v>37165</v>
      </c>
      <c r="B126" s="20" t="s">
        <v>73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 t="s">
        <v>117</v>
      </c>
    </row>
    <row r="127" spans="1:11" x14ac:dyDescent="0.25">
      <c r="A127" s="40"/>
      <c r="B127" s="20" t="s">
        <v>87</v>
      </c>
      <c r="C127" s="13"/>
      <c r="D127" s="39">
        <v>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8" t="s">
        <v>119</v>
      </c>
    </row>
    <row r="128" spans="1:11" x14ac:dyDescent="0.25">
      <c r="A128" s="40"/>
      <c r="B128" s="20" t="s">
        <v>47</v>
      </c>
      <c r="C128" s="13"/>
      <c r="D128" s="39">
        <v>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8">
        <v>37183</v>
      </c>
    </row>
    <row r="129" spans="1:11" x14ac:dyDescent="0.25">
      <c r="A129" s="40"/>
      <c r="B129" s="20" t="s">
        <v>73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120</v>
      </c>
    </row>
    <row r="130" spans="1:11" x14ac:dyDescent="0.25">
      <c r="A130" s="40"/>
      <c r="B130" s="20" t="s">
        <v>118</v>
      </c>
      <c r="C130" s="13"/>
      <c r="D130" s="39">
        <v>1.2230000000000001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37196</v>
      </c>
      <c r="B131" s="20" t="s">
        <v>54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37214</v>
      </c>
    </row>
    <row r="132" spans="1:11" x14ac:dyDescent="0.25">
      <c r="A132" s="40"/>
      <c r="B132" s="20" t="s">
        <v>54</v>
      </c>
      <c r="C132" s="13"/>
      <c r="D132" s="39">
        <v>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37217</v>
      </c>
    </row>
    <row r="133" spans="1:11" x14ac:dyDescent="0.25">
      <c r="A133" s="40"/>
      <c r="B133" s="20" t="s">
        <v>54</v>
      </c>
      <c r="C133" s="13"/>
      <c r="D133" s="39">
        <v>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8">
        <v>37237</v>
      </c>
    </row>
    <row r="134" spans="1:11" x14ac:dyDescent="0.25">
      <c r="A134" s="40"/>
      <c r="B134" s="20" t="s">
        <v>121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/>
    </row>
    <row r="135" spans="1:11" x14ac:dyDescent="0.25">
      <c r="A135" s="40">
        <v>37226</v>
      </c>
      <c r="B135" s="20" t="s">
        <v>47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37232</v>
      </c>
    </row>
    <row r="136" spans="1:11" x14ac:dyDescent="0.25">
      <c r="A136" s="40"/>
      <c r="B136" s="20" t="s">
        <v>122</v>
      </c>
      <c r="C136" s="13"/>
      <c r="D136" s="39">
        <v>1.629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25">
      <c r="A137" s="47" t="s">
        <v>123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23">
        <v>37257</v>
      </c>
      <c r="B138" s="20" t="s">
        <v>47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48">
        <v>37265</v>
      </c>
    </row>
    <row r="139" spans="1:11" x14ac:dyDescent="0.25">
      <c r="A139" s="23"/>
      <c r="B139" s="20" t="s">
        <v>73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2</v>
      </c>
      <c r="I139" s="9"/>
      <c r="J139" s="11"/>
      <c r="K139" s="20" t="s">
        <v>124</v>
      </c>
    </row>
    <row r="140" spans="1:11" x14ac:dyDescent="0.25">
      <c r="A140" s="23"/>
      <c r="B140" s="20" t="s">
        <v>125</v>
      </c>
      <c r="C140" s="13"/>
      <c r="D140" s="39">
        <v>1.0169999999999999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37288</v>
      </c>
      <c r="B141" s="20" t="s">
        <v>126</v>
      </c>
      <c r="C141" s="13">
        <v>1.25</v>
      </c>
      <c r="D141" s="39">
        <v>1.129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/>
      <c r="B142" s="20" t="s">
        <v>51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129</v>
      </c>
    </row>
    <row r="143" spans="1:11" x14ac:dyDescent="0.25">
      <c r="A143" s="40"/>
      <c r="B143" s="20" t="s">
        <v>73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128</v>
      </c>
    </row>
    <row r="144" spans="1:11" x14ac:dyDescent="0.25">
      <c r="A144" s="40">
        <v>37316</v>
      </c>
      <c r="B144" s="20" t="s">
        <v>127</v>
      </c>
      <c r="C144" s="13">
        <v>1.25</v>
      </c>
      <c r="D144" s="39">
        <v>0.10600000000000001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37347</v>
      </c>
      <c r="B145" s="20" t="s">
        <v>47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37371</v>
      </c>
    </row>
    <row r="146" spans="1:11" x14ac:dyDescent="0.25">
      <c r="A146" s="40"/>
      <c r="B146" s="20" t="s">
        <v>130</v>
      </c>
      <c r="C146" s="13"/>
      <c r="D146" s="39">
        <v>0.10200000000000001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8"/>
    </row>
    <row r="147" spans="1:11" x14ac:dyDescent="0.25">
      <c r="A147" s="40">
        <v>37377</v>
      </c>
      <c r="B147" s="20" t="s">
        <v>54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8">
        <v>37408</v>
      </c>
    </row>
    <row r="148" spans="1:11" x14ac:dyDescent="0.25">
      <c r="A148" s="40"/>
      <c r="B148" s="20" t="s">
        <v>131</v>
      </c>
      <c r="C148" s="13"/>
      <c r="D148" s="39">
        <v>0.74399999999999999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8"/>
    </row>
    <row r="149" spans="1:11" x14ac:dyDescent="0.25">
      <c r="A149" s="40">
        <v>37408</v>
      </c>
      <c r="B149" s="20" t="s">
        <v>47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37424</v>
      </c>
    </row>
    <row r="150" spans="1:11" x14ac:dyDescent="0.25">
      <c r="A150" s="40"/>
      <c r="B150" s="20" t="s">
        <v>132</v>
      </c>
      <c r="C150" s="13"/>
      <c r="D150" s="39">
        <v>0.53300000000000003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/>
    </row>
    <row r="151" spans="1:11" x14ac:dyDescent="0.25">
      <c r="A151" s="40"/>
      <c r="B151" s="20" t="s">
        <v>51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8" t="s">
        <v>133</v>
      </c>
    </row>
    <row r="152" spans="1:11" x14ac:dyDescent="0.25">
      <c r="A152" s="40">
        <v>37438</v>
      </c>
      <c r="B152" s="20" t="s">
        <v>47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8">
        <v>37464</v>
      </c>
    </row>
    <row r="153" spans="1:11" x14ac:dyDescent="0.25">
      <c r="A153" s="40"/>
      <c r="B153" s="20" t="s">
        <v>134</v>
      </c>
      <c r="C153" s="13"/>
      <c r="D153" s="39">
        <v>5.4000000000000013E-2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/>
    </row>
    <row r="154" spans="1:11" x14ac:dyDescent="0.25">
      <c r="A154" s="40">
        <v>37469</v>
      </c>
      <c r="B154" s="20" t="s">
        <v>47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37477</v>
      </c>
    </row>
    <row r="155" spans="1:11" x14ac:dyDescent="0.25">
      <c r="A155" s="40"/>
      <c r="B155" s="20" t="s">
        <v>135</v>
      </c>
      <c r="C155" s="13"/>
      <c r="D155" s="39">
        <v>1.2E-2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48"/>
    </row>
    <row r="156" spans="1:11" x14ac:dyDescent="0.25">
      <c r="A156" s="40">
        <v>37500</v>
      </c>
      <c r="B156" s="20" t="s">
        <v>136</v>
      </c>
      <c r="C156" s="13">
        <v>1.25</v>
      </c>
      <c r="D156" s="39">
        <v>0.14000000000000001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/>
      <c r="B157" s="20" t="s">
        <v>51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137</v>
      </c>
    </row>
    <row r="158" spans="1:11" x14ac:dyDescent="0.25">
      <c r="A158" s="40">
        <v>37530</v>
      </c>
      <c r="B158" s="20" t="s">
        <v>47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20"/>
    </row>
    <row r="159" spans="1:11" x14ac:dyDescent="0.25">
      <c r="A159" s="40"/>
      <c r="B159" s="20" t="s">
        <v>47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37537</v>
      </c>
    </row>
    <row r="160" spans="1:11" x14ac:dyDescent="0.25">
      <c r="A160" s="40"/>
      <c r="B160" s="20" t="s">
        <v>87</v>
      </c>
      <c r="C160" s="13"/>
      <c r="D160" s="39">
        <v>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 t="s">
        <v>138</v>
      </c>
    </row>
    <row r="161" spans="1:11" x14ac:dyDescent="0.25">
      <c r="A161" s="40"/>
      <c r="B161" s="20" t="s">
        <v>47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48">
        <v>37554</v>
      </c>
    </row>
    <row r="162" spans="1:11" x14ac:dyDescent="0.25">
      <c r="A162" s="40"/>
      <c r="B162" s="20" t="s">
        <v>54</v>
      </c>
      <c r="C162" s="13"/>
      <c r="D162" s="39">
        <v>1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48">
        <v>37582</v>
      </c>
    </row>
    <row r="163" spans="1:11" x14ac:dyDescent="0.25">
      <c r="A163" s="40"/>
      <c r="B163" s="20" t="s">
        <v>139</v>
      </c>
      <c r="C163" s="13"/>
      <c r="D163" s="39">
        <v>0.57699999999999996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8"/>
    </row>
    <row r="164" spans="1:11" x14ac:dyDescent="0.25">
      <c r="A164" s="40">
        <v>37561</v>
      </c>
      <c r="B164" s="20" t="s">
        <v>47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8">
        <v>37575</v>
      </c>
    </row>
    <row r="165" spans="1:11" x14ac:dyDescent="0.25">
      <c r="A165" s="40"/>
      <c r="B165" s="20" t="s">
        <v>140</v>
      </c>
      <c r="C165" s="13"/>
      <c r="D165" s="39">
        <v>1.246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/>
    </row>
    <row r="166" spans="1:11" x14ac:dyDescent="0.25">
      <c r="A166" s="40">
        <v>37591</v>
      </c>
      <c r="B166" s="20" t="s">
        <v>47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8">
        <v>37602</v>
      </c>
    </row>
    <row r="167" spans="1:11" x14ac:dyDescent="0.25">
      <c r="A167" s="40"/>
      <c r="B167" s="20" t="s">
        <v>48</v>
      </c>
      <c r="C167" s="13"/>
      <c r="D167" s="39">
        <v>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142</v>
      </c>
    </row>
    <row r="168" spans="1:11" x14ac:dyDescent="0.25">
      <c r="A168" s="40"/>
      <c r="B168" s="20" t="s">
        <v>73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143</v>
      </c>
    </row>
    <row r="169" spans="1:11" x14ac:dyDescent="0.25">
      <c r="A169" s="40"/>
      <c r="B169" s="20" t="s">
        <v>141</v>
      </c>
      <c r="C169" s="13"/>
      <c r="D169" s="39">
        <v>0.64400000000000002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7" t="s">
        <v>144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37622</v>
      </c>
      <c r="B171" s="20" t="s">
        <v>47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37638</v>
      </c>
    </row>
    <row r="172" spans="1:11" x14ac:dyDescent="0.25">
      <c r="A172" s="40"/>
      <c r="B172" s="20" t="s">
        <v>51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145</v>
      </c>
    </row>
    <row r="173" spans="1:11" x14ac:dyDescent="0.25">
      <c r="A173" s="40"/>
      <c r="B173" s="20" t="s">
        <v>47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8">
        <v>37651</v>
      </c>
    </row>
    <row r="174" spans="1:11" x14ac:dyDescent="0.25">
      <c r="A174" s="40"/>
      <c r="B174" s="20" t="s">
        <v>47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37655</v>
      </c>
    </row>
    <row r="175" spans="1:11" x14ac:dyDescent="0.25">
      <c r="A175" s="40"/>
      <c r="B175" s="20" t="s">
        <v>146</v>
      </c>
      <c r="C175" s="13"/>
      <c r="D175" s="39">
        <v>1.2829999999999999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37653</v>
      </c>
      <c r="B176" s="20" t="s">
        <v>131</v>
      </c>
      <c r="C176" s="13">
        <v>1.25</v>
      </c>
      <c r="D176" s="39">
        <v>0.74399999999999999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37681</v>
      </c>
      <c r="B177" s="20" t="s">
        <v>147</v>
      </c>
      <c r="C177" s="13">
        <v>1.25</v>
      </c>
      <c r="D177" s="39">
        <v>1.5649999999999999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/>
      <c r="B178" s="20" t="s">
        <v>51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148</v>
      </c>
    </row>
    <row r="179" spans="1:11" x14ac:dyDescent="0.25">
      <c r="A179" s="40">
        <v>37712</v>
      </c>
      <c r="B179" s="20" t="s">
        <v>47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37713</v>
      </c>
    </row>
    <row r="180" spans="1:11" x14ac:dyDescent="0.25">
      <c r="A180" s="40"/>
      <c r="B180" s="20" t="s">
        <v>149</v>
      </c>
      <c r="C180" s="13"/>
      <c r="D180" s="39">
        <v>1.8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8"/>
    </row>
    <row r="181" spans="1:11" x14ac:dyDescent="0.25">
      <c r="A181" s="40">
        <v>37742</v>
      </c>
      <c r="B181" s="20" t="s">
        <v>150</v>
      </c>
      <c r="C181" s="13">
        <v>1.25</v>
      </c>
      <c r="D181" s="39">
        <v>1.454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37773</v>
      </c>
      <c r="B182" s="20" t="s">
        <v>47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8">
        <v>37781</v>
      </c>
    </row>
    <row r="183" spans="1:11" x14ac:dyDescent="0.25">
      <c r="A183" s="40"/>
      <c r="B183" s="20" t="s">
        <v>47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48">
        <v>37802</v>
      </c>
    </row>
    <row r="184" spans="1:11" x14ac:dyDescent="0.25">
      <c r="A184" s="40"/>
      <c r="B184" s="20" t="s">
        <v>151</v>
      </c>
      <c r="C184" s="13"/>
      <c r="D184" s="39">
        <v>0.746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/>
    </row>
    <row r="185" spans="1:11" x14ac:dyDescent="0.25">
      <c r="A185" s="40">
        <v>37803</v>
      </c>
      <c r="B185" s="20" t="s">
        <v>47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37830</v>
      </c>
    </row>
    <row r="186" spans="1:11" x14ac:dyDescent="0.25">
      <c r="A186" s="40">
        <v>37834</v>
      </c>
      <c r="B186" s="20" t="s">
        <v>47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37837</v>
      </c>
    </row>
    <row r="187" spans="1:11" x14ac:dyDescent="0.25">
      <c r="A187" s="40"/>
      <c r="B187" s="20" t="s">
        <v>152</v>
      </c>
      <c r="C187" s="13"/>
      <c r="D187" s="39">
        <v>0.28500000000000003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/>
    </row>
    <row r="188" spans="1:11" x14ac:dyDescent="0.25">
      <c r="A188" s="40"/>
      <c r="B188" s="20" t="s">
        <v>51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/>
    </row>
    <row r="189" spans="1:11" x14ac:dyDescent="0.25">
      <c r="A189" s="40">
        <v>37865</v>
      </c>
      <c r="B189" s="20" t="s">
        <v>47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1</v>
      </c>
      <c r="I189" s="9"/>
      <c r="J189" s="11"/>
      <c r="K189" s="48">
        <v>37889</v>
      </c>
    </row>
    <row r="190" spans="1:11" x14ac:dyDescent="0.25">
      <c r="A190" s="40">
        <v>37895</v>
      </c>
      <c r="B190" s="20" t="s">
        <v>48</v>
      </c>
      <c r="C190" s="13">
        <v>1.25</v>
      </c>
      <c r="D190" s="39">
        <v>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153</v>
      </c>
    </row>
    <row r="191" spans="1:11" x14ac:dyDescent="0.25">
      <c r="A191" s="40"/>
      <c r="B191" s="20" t="s">
        <v>47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37914</v>
      </c>
    </row>
    <row r="192" spans="1:11" x14ac:dyDescent="0.25">
      <c r="A192" s="40"/>
      <c r="B192" s="20" t="s">
        <v>47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48">
        <v>37916</v>
      </c>
    </row>
    <row r="193" spans="1:11" x14ac:dyDescent="0.25">
      <c r="A193" s="40"/>
      <c r="B193" s="20" t="s">
        <v>154</v>
      </c>
      <c r="C193" s="13"/>
      <c r="D193" s="39">
        <v>2.2650000000000001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8"/>
    </row>
    <row r="194" spans="1:11" x14ac:dyDescent="0.25">
      <c r="A194" s="40">
        <v>37926</v>
      </c>
      <c r="B194" s="20" t="s">
        <v>155</v>
      </c>
      <c r="C194" s="13">
        <v>1.25</v>
      </c>
      <c r="D194" s="39">
        <v>1.5369999999999999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37956</v>
      </c>
      <c r="B195" s="20" t="s">
        <v>47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37958</v>
      </c>
    </row>
    <row r="196" spans="1:11" x14ac:dyDescent="0.25">
      <c r="A196" s="40"/>
      <c r="B196" s="20" t="s">
        <v>73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2</v>
      </c>
      <c r="I196" s="9"/>
      <c r="J196" s="11"/>
      <c r="K196" s="20" t="s">
        <v>156</v>
      </c>
    </row>
    <row r="197" spans="1:11" x14ac:dyDescent="0.25">
      <c r="A197" s="40"/>
      <c r="B197" s="20" t="s">
        <v>47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37973</v>
      </c>
    </row>
    <row r="198" spans="1:11" x14ac:dyDescent="0.25">
      <c r="A198" s="40"/>
      <c r="B198" s="20" t="s">
        <v>47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37977</v>
      </c>
    </row>
    <row r="199" spans="1:11" x14ac:dyDescent="0.25">
      <c r="A199" s="40"/>
      <c r="B199" s="20" t="s">
        <v>157</v>
      </c>
      <c r="C199" s="13"/>
      <c r="D199" s="39">
        <v>1.431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7" t="s">
        <v>158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37987</v>
      </c>
      <c r="B201" s="20" t="s">
        <v>47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37994</v>
      </c>
    </row>
    <row r="202" spans="1:11" x14ac:dyDescent="0.25">
      <c r="A202" s="40"/>
      <c r="B202" s="20" t="s">
        <v>47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8">
        <v>38016</v>
      </c>
    </row>
    <row r="203" spans="1:11" x14ac:dyDescent="0.25">
      <c r="A203" s="40"/>
      <c r="B203" s="20" t="s">
        <v>159</v>
      </c>
      <c r="C203" s="13"/>
      <c r="D203" s="39">
        <v>1.7810000000000001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8"/>
    </row>
    <row r="204" spans="1:11" x14ac:dyDescent="0.25">
      <c r="A204" s="40">
        <v>38018</v>
      </c>
      <c r="B204" s="20" t="s">
        <v>160</v>
      </c>
      <c r="C204" s="13">
        <v>1.25</v>
      </c>
      <c r="D204" s="39">
        <v>1.369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48"/>
    </row>
    <row r="205" spans="1:11" x14ac:dyDescent="0.25">
      <c r="A205" s="40">
        <v>38047</v>
      </c>
      <c r="B205" s="20" t="s">
        <v>47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38055</v>
      </c>
    </row>
    <row r="206" spans="1:11" x14ac:dyDescent="0.25">
      <c r="A206" s="40"/>
      <c r="B206" s="20" t="s">
        <v>161</v>
      </c>
      <c r="C206" s="13"/>
      <c r="D206" s="39">
        <v>1.6520000000000001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48"/>
    </row>
    <row r="207" spans="1:11" x14ac:dyDescent="0.25">
      <c r="A207" s="40">
        <v>38078</v>
      </c>
      <c r="B207" s="20" t="s">
        <v>162</v>
      </c>
      <c r="C207" s="13">
        <v>1.25</v>
      </c>
      <c r="D207" s="39">
        <v>1.946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/>
      <c r="B208" s="20" t="s">
        <v>51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163</v>
      </c>
    </row>
    <row r="209" spans="1:11" x14ac:dyDescent="0.25">
      <c r="A209" s="40">
        <v>38108</v>
      </c>
      <c r="B209" s="20" t="s">
        <v>47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48">
        <v>38107</v>
      </c>
    </row>
    <row r="210" spans="1:11" x14ac:dyDescent="0.25">
      <c r="A210" s="40"/>
      <c r="B210" s="20" t="s">
        <v>164</v>
      </c>
      <c r="C210" s="13"/>
      <c r="D210" s="39">
        <v>1.623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8"/>
    </row>
    <row r="211" spans="1:11" x14ac:dyDescent="0.25">
      <c r="A211" s="40">
        <v>38139</v>
      </c>
      <c r="B211" s="20" t="s">
        <v>47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8">
        <v>38156</v>
      </c>
    </row>
    <row r="212" spans="1:11" x14ac:dyDescent="0.25">
      <c r="A212" s="40"/>
      <c r="B212" s="20" t="s">
        <v>165</v>
      </c>
      <c r="C212" s="13"/>
      <c r="D212" s="39">
        <v>0.9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8"/>
    </row>
    <row r="213" spans="1:11" x14ac:dyDescent="0.25">
      <c r="A213" s="40">
        <v>38169</v>
      </c>
      <c r="B213" s="20" t="s">
        <v>118</v>
      </c>
      <c r="C213" s="13">
        <v>1.25</v>
      </c>
      <c r="D213" s="39">
        <v>1.2230000000000001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/>
      <c r="B214" s="20" t="s">
        <v>73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166</v>
      </c>
    </row>
    <row r="215" spans="1:11" x14ac:dyDescent="0.25">
      <c r="A215" s="40">
        <v>38200</v>
      </c>
      <c r="B215" s="20" t="s">
        <v>167</v>
      </c>
      <c r="C215" s="13">
        <v>1.25</v>
      </c>
      <c r="D215" s="39">
        <v>1.173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38231</v>
      </c>
      <c r="B216" s="20" t="s">
        <v>73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2</v>
      </c>
      <c r="I216" s="9"/>
      <c r="J216" s="11"/>
      <c r="K216" s="20" t="s">
        <v>168</v>
      </c>
    </row>
    <row r="217" spans="1:11" x14ac:dyDescent="0.25">
      <c r="A217" s="40"/>
      <c r="B217" s="20" t="s">
        <v>169</v>
      </c>
      <c r="C217" s="13"/>
      <c r="D217" s="39">
        <v>0.32700000000000001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38261</v>
      </c>
      <c r="B218" s="20" t="s">
        <v>51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170</v>
      </c>
    </row>
    <row r="219" spans="1:11" x14ac:dyDescent="0.25">
      <c r="A219" s="40"/>
      <c r="B219" s="20" t="s">
        <v>47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1</v>
      </c>
      <c r="I219" s="9"/>
      <c r="J219" s="11"/>
      <c r="K219" s="48">
        <v>38281</v>
      </c>
    </row>
    <row r="220" spans="1:11" x14ac:dyDescent="0.25">
      <c r="A220" s="40"/>
      <c r="B220" s="20" t="s">
        <v>171</v>
      </c>
      <c r="C220" s="13"/>
      <c r="D220" s="39">
        <v>0.33500000000000002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38292</v>
      </c>
      <c r="B221" s="20" t="s">
        <v>51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83</v>
      </c>
    </row>
    <row r="222" spans="1:11" x14ac:dyDescent="0.25">
      <c r="A222" s="40"/>
      <c r="B222" s="20" t="s">
        <v>48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172</v>
      </c>
    </row>
    <row r="223" spans="1:11" x14ac:dyDescent="0.25">
      <c r="A223" s="40"/>
      <c r="B223" s="20" t="s">
        <v>173</v>
      </c>
      <c r="C223" s="13"/>
      <c r="D223" s="39">
        <v>1.1480000000000001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38322</v>
      </c>
      <c r="B224" s="20" t="s">
        <v>73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174</v>
      </c>
    </row>
    <row r="225" spans="1:11" x14ac:dyDescent="0.25">
      <c r="A225" s="40"/>
      <c r="B225" s="20" t="s">
        <v>175</v>
      </c>
      <c r="C225" s="13"/>
      <c r="D225" s="39">
        <v>0.96199999999999997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7" t="s">
        <v>176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38353</v>
      </c>
      <c r="B227" s="20" t="s">
        <v>177</v>
      </c>
      <c r="C227" s="13">
        <v>1.25</v>
      </c>
      <c r="D227" s="39">
        <v>0.35399999999999998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38384</v>
      </c>
      <c r="B228" s="20" t="s">
        <v>178</v>
      </c>
      <c r="C228" s="13">
        <v>1.25</v>
      </c>
      <c r="D228" s="39">
        <v>1.5960000000000001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38412</v>
      </c>
      <c r="B229" s="20" t="s">
        <v>179</v>
      </c>
      <c r="C229" s="13">
        <v>1.25</v>
      </c>
      <c r="D229" s="39">
        <v>1.1499999999999999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38443</v>
      </c>
      <c r="B230" s="20" t="s">
        <v>180</v>
      </c>
      <c r="C230" s="13">
        <v>1.25</v>
      </c>
      <c r="D230" s="39">
        <v>0.40600000000000003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38473</v>
      </c>
      <c r="B231" s="20" t="s">
        <v>181</v>
      </c>
      <c r="C231" s="13">
        <v>1.25</v>
      </c>
      <c r="D231" s="39">
        <v>0.76200000000000001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38504</v>
      </c>
      <c r="B232" s="20" t="s">
        <v>182</v>
      </c>
      <c r="C232" s="13">
        <v>1.25</v>
      </c>
      <c r="D232" s="39">
        <v>0.30199999999999999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38534</v>
      </c>
      <c r="B233" s="20" t="s">
        <v>183</v>
      </c>
      <c r="C233" s="13">
        <v>1.25</v>
      </c>
      <c r="D233" s="39">
        <v>0.48299999999999998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38565</v>
      </c>
      <c r="B234" s="20" t="s">
        <v>184</v>
      </c>
      <c r="C234" s="13">
        <v>1.25</v>
      </c>
      <c r="D234" s="39">
        <v>0.93500000000000005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38596</v>
      </c>
      <c r="B235" s="20" t="s">
        <v>47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38615</v>
      </c>
    </row>
    <row r="236" spans="1:11" x14ac:dyDescent="0.25">
      <c r="A236" s="40"/>
      <c r="B236" s="20" t="s">
        <v>185</v>
      </c>
      <c r="C236" s="13"/>
      <c r="D236" s="39">
        <v>2.2330000000000001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25">
      <c r="A237" s="40">
        <v>38626</v>
      </c>
      <c r="B237" s="20" t="s">
        <v>186</v>
      </c>
      <c r="C237" s="13">
        <v>1.25</v>
      </c>
      <c r="D237" s="39">
        <v>2.052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38657</v>
      </c>
      <c r="B238" s="20" t="s">
        <v>51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83</v>
      </c>
    </row>
    <row r="239" spans="1:11" x14ac:dyDescent="0.25">
      <c r="A239" s="40"/>
      <c r="B239" s="20" t="s">
        <v>188</v>
      </c>
      <c r="C239" s="13"/>
      <c r="D239" s="39">
        <v>1.046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38687</v>
      </c>
      <c r="B240" s="20" t="s">
        <v>187</v>
      </c>
      <c r="C240" s="13">
        <v>1.25</v>
      </c>
      <c r="D240" s="39">
        <v>1.2330000000000001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/>
      <c r="B241" s="20" t="s">
        <v>189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7" t="s">
        <v>190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38718</v>
      </c>
      <c r="B243" s="20" t="s">
        <v>191</v>
      </c>
      <c r="C243" s="13">
        <v>1.25</v>
      </c>
      <c r="D243" s="39">
        <v>1.51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38749</v>
      </c>
      <c r="B244" s="20" t="s">
        <v>192</v>
      </c>
      <c r="C244" s="13">
        <v>1.25</v>
      </c>
      <c r="D244" s="39">
        <v>0.72699999999999998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38777</v>
      </c>
      <c r="B245" s="20" t="s">
        <v>193</v>
      </c>
      <c r="C245" s="13">
        <v>1.25</v>
      </c>
      <c r="D245" s="39">
        <v>0.73299999999999998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38808</v>
      </c>
      <c r="B246" s="20" t="s">
        <v>194</v>
      </c>
      <c r="C246" s="13">
        <v>1.25</v>
      </c>
      <c r="D246" s="39">
        <v>1.325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38838</v>
      </c>
      <c r="B247" s="20" t="s">
        <v>47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8">
        <v>38863</v>
      </c>
    </row>
    <row r="248" spans="1:11" x14ac:dyDescent="0.25">
      <c r="A248" s="40"/>
      <c r="B248" s="20" t="s">
        <v>47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38867</v>
      </c>
    </row>
    <row r="249" spans="1:11" x14ac:dyDescent="0.25">
      <c r="A249" s="40"/>
      <c r="B249" s="20" t="s">
        <v>195</v>
      </c>
      <c r="C249" s="13"/>
      <c r="D249" s="39">
        <v>2.0019999999999998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8"/>
    </row>
    <row r="250" spans="1:11" x14ac:dyDescent="0.25">
      <c r="A250" s="40"/>
      <c r="B250" s="20" t="s">
        <v>51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8" t="s">
        <v>196</v>
      </c>
    </row>
    <row r="251" spans="1:11" x14ac:dyDescent="0.25">
      <c r="A251" s="40">
        <v>38869</v>
      </c>
      <c r="B251" s="20" t="s">
        <v>197</v>
      </c>
      <c r="C251" s="13">
        <v>1.25</v>
      </c>
      <c r="D251" s="39">
        <v>0.89200000000000002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38899</v>
      </c>
      <c r="B252" s="20" t="s">
        <v>198</v>
      </c>
      <c r="C252" s="13">
        <v>1.25</v>
      </c>
      <c r="D252" s="39">
        <v>0.48699999999999999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38930</v>
      </c>
      <c r="B253" s="20" t="s">
        <v>199</v>
      </c>
      <c r="C253" s="13">
        <v>1.25</v>
      </c>
      <c r="D253" s="39">
        <v>1.26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38961</v>
      </c>
      <c r="B254" s="20" t="s">
        <v>51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200</v>
      </c>
    </row>
    <row r="255" spans="1:11" x14ac:dyDescent="0.25">
      <c r="A255" s="40"/>
      <c r="B255" s="20" t="s">
        <v>47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0">
        <v>45182</v>
      </c>
    </row>
    <row r="256" spans="1:11" x14ac:dyDescent="0.25">
      <c r="A256" s="40"/>
      <c r="B256" s="20" t="s">
        <v>201</v>
      </c>
      <c r="C256" s="13"/>
      <c r="D256" s="39">
        <v>0.38300000000000001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38991</v>
      </c>
      <c r="B257" s="20" t="s">
        <v>47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39000</v>
      </c>
    </row>
    <row r="258" spans="1:11" x14ac:dyDescent="0.25">
      <c r="A258" s="40"/>
      <c r="B258" s="20" t="s">
        <v>105</v>
      </c>
      <c r="C258" s="13"/>
      <c r="D258" s="39">
        <v>1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48">
        <v>39013</v>
      </c>
    </row>
    <row r="259" spans="1:11" x14ac:dyDescent="0.25">
      <c r="A259" s="40"/>
      <c r="B259" s="20" t="s">
        <v>51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8" t="s">
        <v>203</v>
      </c>
    </row>
    <row r="260" spans="1:11" x14ac:dyDescent="0.25">
      <c r="A260" s="40"/>
      <c r="B260" s="20" t="s">
        <v>202</v>
      </c>
      <c r="C260" s="13"/>
      <c r="D260" s="39">
        <v>0.82499999999999996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48"/>
    </row>
    <row r="261" spans="1:11" x14ac:dyDescent="0.25">
      <c r="A261" s="40">
        <v>39022</v>
      </c>
      <c r="B261" s="20" t="s">
        <v>204</v>
      </c>
      <c r="C261" s="13">
        <v>1.25</v>
      </c>
      <c r="D261" s="39">
        <v>4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206</v>
      </c>
    </row>
    <row r="262" spans="1:11" x14ac:dyDescent="0.25">
      <c r="A262" s="40"/>
      <c r="B262" s="20" t="s">
        <v>205</v>
      </c>
      <c r="C262" s="13"/>
      <c r="D262" s="39">
        <v>0.72499999999999998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39052</v>
      </c>
      <c r="B263" s="20" t="s">
        <v>207</v>
      </c>
      <c r="C263" s="13">
        <v>1.25</v>
      </c>
      <c r="D263" s="39">
        <v>0.19400000000000001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7" t="s">
        <v>208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39083</v>
      </c>
      <c r="B265" s="20" t="s">
        <v>209</v>
      </c>
      <c r="C265" s="13">
        <v>1.25</v>
      </c>
      <c r="D265" s="39">
        <v>0.52900000000000003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39114</v>
      </c>
      <c r="B266" s="20" t="s">
        <v>210</v>
      </c>
      <c r="C266" s="13">
        <v>1.25</v>
      </c>
      <c r="D266" s="39">
        <v>0.26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39142</v>
      </c>
      <c r="B267" s="20" t="s">
        <v>211</v>
      </c>
      <c r="C267" s="13">
        <v>1.25</v>
      </c>
      <c r="D267" s="39">
        <v>0.36199999999999999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39173</v>
      </c>
      <c r="B268" s="20" t="s">
        <v>212</v>
      </c>
      <c r="C268" s="13">
        <v>1.25</v>
      </c>
      <c r="D268" s="39">
        <v>0.90800000000000003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39203</v>
      </c>
      <c r="B269" s="20" t="s">
        <v>105</v>
      </c>
      <c r="C269" s="13">
        <v>1.25</v>
      </c>
      <c r="D269" s="39">
        <v>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8">
        <v>39233</v>
      </c>
    </row>
    <row r="270" spans="1:11" x14ac:dyDescent="0.25">
      <c r="A270" s="40"/>
      <c r="B270" s="20" t="s">
        <v>73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20" t="s">
        <v>213</v>
      </c>
    </row>
    <row r="271" spans="1:11" x14ac:dyDescent="0.25">
      <c r="A271" s="40"/>
      <c r="B271" s="20" t="s">
        <v>214</v>
      </c>
      <c r="C271" s="13"/>
      <c r="D271" s="39">
        <v>1.5920000000000001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39234</v>
      </c>
      <c r="B272" s="20" t="s">
        <v>215</v>
      </c>
      <c r="C272" s="13">
        <v>1.25</v>
      </c>
      <c r="D272" s="39">
        <v>1.3080000000000001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39264</v>
      </c>
      <c r="B273" s="20" t="s">
        <v>73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2</v>
      </c>
      <c r="I273" s="9"/>
      <c r="J273" s="11"/>
      <c r="K273" s="20" t="s">
        <v>216</v>
      </c>
    </row>
    <row r="274" spans="1:11" x14ac:dyDescent="0.25">
      <c r="A274" s="40"/>
      <c r="B274" s="20" t="s">
        <v>47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8">
        <v>39279</v>
      </c>
    </row>
    <row r="275" spans="1:11" x14ac:dyDescent="0.25">
      <c r="A275" s="40"/>
      <c r="B275" s="20" t="s">
        <v>217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39295</v>
      </c>
      <c r="B276" s="20" t="s">
        <v>73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2</v>
      </c>
      <c r="I276" s="9"/>
      <c r="J276" s="11"/>
      <c r="K276" s="20" t="s">
        <v>166</v>
      </c>
    </row>
    <row r="277" spans="1:11" x14ac:dyDescent="0.25">
      <c r="A277" s="40"/>
      <c r="B277" s="20" t="s">
        <v>218</v>
      </c>
      <c r="C277" s="13"/>
      <c r="D277" s="39">
        <v>2.3370000000000002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39326</v>
      </c>
      <c r="B278" s="20" t="s">
        <v>105</v>
      </c>
      <c r="C278" s="13">
        <v>1.25</v>
      </c>
      <c r="D278" s="39">
        <v>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48">
        <v>39356</v>
      </c>
    </row>
    <row r="279" spans="1:11" x14ac:dyDescent="0.25">
      <c r="A279" s="40"/>
      <c r="B279" s="20" t="s">
        <v>219</v>
      </c>
      <c r="C279" s="13"/>
      <c r="D279" s="39">
        <v>1.619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8"/>
    </row>
    <row r="280" spans="1:11" x14ac:dyDescent="0.25">
      <c r="A280" s="40">
        <v>39356</v>
      </c>
      <c r="B280" s="20" t="s">
        <v>204</v>
      </c>
      <c r="C280" s="13">
        <v>1.25</v>
      </c>
      <c r="D280" s="39">
        <v>4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220</v>
      </c>
    </row>
    <row r="281" spans="1:11" x14ac:dyDescent="0.25">
      <c r="A281" s="40"/>
      <c r="B281" s="20" t="s">
        <v>221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9</v>
      </c>
      <c r="I281" s="9"/>
      <c r="J281" s="11"/>
      <c r="K281" s="20"/>
    </row>
    <row r="282" spans="1:11" x14ac:dyDescent="0.25">
      <c r="A282" s="40"/>
      <c r="B282" s="20" t="s">
        <v>222</v>
      </c>
      <c r="C282" s="13"/>
      <c r="D282" s="39">
        <v>1.071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39387</v>
      </c>
      <c r="B283" s="20" t="s">
        <v>105</v>
      </c>
      <c r="C283" s="13">
        <v>1.25</v>
      </c>
      <c r="D283" s="39">
        <v>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8">
        <v>39408</v>
      </c>
    </row>
    <row r="284" spans="1:11" x14ac:dyDescent="0.25">
      <c r="A284" s="40"/>
      <c r="B284" s="15" t="s">
        <v>94</v>
      </c>
      <c r="C284" s="13"/>
      <c r="D284" s="42"/>
      <c r="E284" s="9"/>
      <c r="F284" s="15"/>
      <c r="G284" s="41" t="str">
        <f>IF(ISBLANK(Table1[[#This Row],[EARNED]]),"",Table1[[#This Row],[EARNED]])</f>
        <v/>
      </c>
      <c r="H284" s="42">
        <v>4</v>
      </c>
      <c r="I284" s="9"/>
      <c r="J284" s="12"/>
      <c r="K284" s="49" t="s">
        <v>223</v>
      </c>
    </row>
    <row r="285" spans="1:11" x14ac:dyDescent="0.25">
      <c r="A285" s="40"/>
      <c r="B285" s="15" t="s">
        <v>224</v>
      </c>
      <c r="C285" s="13"/>
      <c r="D285" s="42">
        <v>1.917</v>
      </c>
      <c r="E285" s="9"/>
      <c r="F285" s="15"/>
      <c r="G285" s="41" t="str">
        <f>IF(ISBLANK(Table1[[#This Row],[EARNED]]),"",Table1[[#This Row],[EARNED]])</f>
        <v/>
      </c>
      <c r="H285" s="42"/>
      <c r="I285" s="9"/>
      <c r="J285" s="12"/>
      <c r="K285" s="49"/>
    </row>
    <row r="286" spans="1:11" x14ac:dyDescent="0.25">
      <c r="A286" s="40">
        <v>39417</v>
      </c>
      <c r="B286" s="15" t="s">
        <v>222</v>
      </c>
      <c r="C286" s="13">
        <v>1.25</v>
      </c>
      <c r="D286" s="42">
        <v>1.071</v>
      </c>
      <c r="E286" s="9"/>
      <c r="F286" s="15"/>
      <c r="G286" s="41">
        <f>IF(ISBLANK(Table1[[#This Row],[EARNED]]),"",Table1[[#This Row],[EARNED]])</f>
        <v>1.25</v>
      </c>
      <c r="H286" s="42"/>
      <c r="I286" s="9"/>
      <c r="J286" s="12"/>
      <c r="K286" s="15"/>
    </row>
    <row r="287" spans="1:11" x14ac:dyDescent="0.25">
      <c r="A287" s="47" t="s">
        <v>225</v>
      </c>
      <c r="B287" s="15"/>
      <c r="C287" s="13"/>
      <c r="D287" s="42"/>
      <c r="E287" s="9"/>
      <c r="F287" s="15"/>
      <c r="G287" s="41" t="str">
        <f>IF(ISBLANK(Table1[[#This Row],[EARNED]]),"",Table1[[#This Row],[EARNED]])</f>
        <v/>
      </c>
      <c r="H287" s="42"/>
      <c r="I287" s="9"/>
      <c r="J287" s="12"/>
      <c r="K287" s="15"/>
    </row>
    <row r="288" spans="1:11" x14ac:dyDescent="0.25">
      <c r="A288" s="40">
        <v>39448</v>
      </c>
      <c r="B288" s="20" t="s">
        <v>226</v>
      </c>
      <c r="C288" s="13">
        <v>1.25</v>
      </c>
      <c r="D288" s="39">
        <v>2.7690000000000001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39479</v>
      </c>
      <c r="B289" s="20" t="s">
        <v>227</v>
      </c>
      <c r="C289" s="13">
        <v>1.25</v>
      </c>
      <c r="D289" s="39">
        <v>1.569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39508</v>
      </c>
      <c r="B290" s="20" t="s">
        <v>228</v>
      </c>
      <c r="C290" s="13">
        <v>1.25</v>
      </c>
      <c r="D290" s="39">
        <v>1.5249999999999999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39539</v>
      </c>
      <c r="B291" s="20" t="s">
        <v>229</v>
      </c>
      <c r="C291" s="13">
        <v>1.25</v>
      </c>
      <c r="D291" s="39">
        <v>2.9020000000000001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45</v>
      </c>
    </row>
    <row r="292" spans="1:11" x14ac:dyDescent="0.25">
      <c r="A292" s="40">
        <v>39569</v>
      </c>
      <c r="B292" s="20" t="s">
        <v>230</v>
      </c>
      <c r="C292" s="13">
        <v>1.25</v>
      </c>
      <c r="D292" s="39">
        <v>1.377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39600</v>
      </c>
      <c r="B293" s="20" t="s">
        <v>131</v>
      </c>
      <c r="C293" s="13">
        <v>1.25</v>
      </c>
      <c r="D293" s="39">
        <v>0.74399999999999999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39630</v>
      </c>
      <c r="B294" s="20" t="s">
        <v>231</v>
      </c>
      <c r="C294" s="13">
        <v>1.25</v>
      </c>
      <c r="D294" s="39">
        <v>2.5939999999999999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39661</v>
      </c>
      <c r="B295" s="20" t="s">
        <v>51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232</v>
      </c>
    </row>
    <row r="296" spans="1:11" x14ac:dyDescent="0.25">
      <c r="A296" s="40"/>
      <c r="B296" s="20" t="s">
        <v>233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234</v>
      </c>
    </row>
    <row r="297" spans="1:11" x14ac:dyDescent="0.25">
      <c r="A297" s="40"/>
      <c r="B297" s="20" t="s">
        <v>235</v>
      </c>
      <c r="C297" s="13"/>
      <c r="D297" s="39">
        <v>2.056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39692</v>
      </c>
      <c r="B298" s="20" t="s">
        <v>60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3</v>
      </c>
      <c r="I298" s="9"/>
      <c r="J298" s="11"/>
      <c r="K298" s="20" t="s">
        <v>236</v>
      </c>
    </row>
    <row r="299" spans="1:11" x14ac:dyDescent="0.25">
      <c r="A299" s="40"/>
      <c r="B299" s="20" t="s">
        <v>94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4</v>
      </c>
      <c r="I299" s="9"/>
      <c r="J299" s="11"/>
      <c r="K299" s="20" t="s">
        <v>237</v>
      </c>
    </row>
    <row r="300" spans="1:11" x14ac:dyDescent="0.25">
      <c r="A300" s="40"/>
      <c r="B300" s="20" t="s">
        <v>238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6</v>
      </c>
      <c r="I300" s="9"/>
      <c r="J300" s="11"/>
      <c r="K300" s="20" t="s">
        <v>239</v>
      </c>
    </row>
    <row r="301" spans="1:11" x14ac:dyDescent="0.25">
      <c r="A301" s="40"/>
      <c r="B301" s="20" t="s">
        <v>240</v>
      </c>
      <c r="C301" s="13"/>
      <c r="D301" s="39">
        <v>2.012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39722</v>
      </c>
      <c r="B302" s="20" t="s">
        <v>241</v>
      </c>
      <c r="C302" s="13">
        <v>1.25</v>
      </c>
      <c r="D302" s="39">
        <v>3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242</v>
      </c>
    </row>
    <row r="303" spans="1:11" x14ac:dyDescent="0.25">
      <c r="A303" s="40"/>
      <c r="B303" s="20" t="s">
        <v>105</v>
      </c>
      <c r="C303" s="13"/>
      <c r="D303" s="39">
        <v>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8">
        <v>39748</v>
      </c>
    </row>
    <row r="304" spans="1:11" x14ac:dyDescent="0.25">
      <c r="A304" s="40"/>
      <c r="B304" s="20" t="s">
        <v>243</v>
      </c>
      <c r="C304" s="13"/>
      <c r="D304" s="39">
        <v>0.85599999999999998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8"/>
    </row>
    <row r="305" spans="1:11" x14ac:dyDescent="0.25">
      <c r="A305" s="40">
        <v>39753</v>
      </c>
      <c r="B305" s="20" t="s">
        <v>73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244</v>
      </c>
    </row>
    <row r="306" spans="1:11" x14ac:dyDescent="0.25">
      <c r="A306" s="40"/>
      <c r="B306" s="20" t="s">
        <v>245</v>
      </c>
      <c r="C306" s="13"/>
      <c r="D306" s="39">
        <v>1.6600000000000001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39783</v>
      </c>
      <c r="B307" s="20" t="s">
        <v>246</v>
      </c>
      <c r="C307" s="13">
        <v>1.25</v>
      </c>
      <c r="D307" s="39">
        <v>1.956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7" t="s">
        <v>247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39814</v>
      </c>
      <c r="B309" s="20" t="s">
        <v>248</v>
      </c>
      <c r="C309" s="13">
        <v>1.25</v>
      </c>
      <c r="D309" s="39">
        <v>2.698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39845</v>
      </c>
      <c r="B310" s="20" t="s">
        <v>249</v>
      </c>
      <c r="C310" s="13">
        <v>1.25</v>
      </c>
      <c r="D310" s="39">
        <v>1.1080000000000001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39873</v>
      </c>
      <c r="B311" s="20" t="s">
        <v>250</v>
      </c>
      <c r="C311" s="13">
        <v>1.25</v>
      </c>
      <c r="D311" s="39">
        <v>1.462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39904</v>
      </c>
      <c r="B312" s="20" t="s">
        <v>251</v>
      </c>
      <c r="C312" s="13">
        <v>1.25</v>
      </c>
      <c r="D312" s="39">
        <v>2.1190000000000002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39934</v>
      </c>
      <c r="B313" s="20" t="s">
        <v>197</v>
      </c>
      <c r="C313" s="13">
        <v>1.25</v>
      </c>
      <c r="D313" s="39">
        <v>0.89200000000000002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39965</v>
      </c>
      <c r="B314" s="20" t="s">
        <v>252</v>
      </c>
      <c r="C314" s="13">
        <v>1.25</v>
      </c>
      <c r="D314" s="39">
        <v>2.1349999999999998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39995</v>
      </c>
      <c r="B315" s="20" t="s">
        <v>253</v>
      </c>
      <c r="C315" s="13">
        <v>1.25</v>
      </c>
      <c r="D315" s="39">
        <v>1.575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40026</v>
      </c>
      <c r="B316" s="20" t="s">
        <v>47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40051</v>
      </c>
    </row>
    <row r="317" spans="1:11" x14ac:dyDescent="0.25">
      <c r="A317" s="40"/>
      <c r="B317" s="20" t="s">
        <v>254</v>
      </c>
      <c r="C317" s="13"/>
      <c r="D317" s="39">
        <v>1.1440000000000001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8"/>
    </row>
    <row r="318" spans="1:11" x14ac:dyDescent="0.25">
      <c r="A318" s="40">
        <v>40057</v>
      </c>
      <c r="B318" s="20" t="s">
        <v>51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200</v>
      </c>
    </row>
    <row r="319" spans="1:11" x14ac:dyDescent="0.25">
      <c r="A319" s="40"/>
      <c r="B319" s="20" t="s">
        <v>73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2</v>
      </c>
      <c r="I319" s="9"/>
      <c r="J319" s="11"/>
      <c r="K319" s="20" t="s">
        <v>255</v>
      </c>
    </row>
    <row r="320" spans="1:11" x14ac:dyDescent="0.25">
      <c r="A320" s="40"/>
      <c r="B320" s="20" t="s">
        <v>256</v>
      </c>
      <c r="C320" s="13"/>
      <c r="D320" s="39">
        <v>1.379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40087</v>
      </c>
      <c r="B321" s="20" t="s">
        <v>105</v>
      </c>
      <c r="C321" s="13">
        <v>1.25</v>
      </c>
      <c r="D321" s="39">
        <v>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48">
        <v>40109</v>
      </c>
    </row>
    <row r="322" spans="1:11" x14ac:dyDescent="0.25">
      <c r="A322" s="40"/>
      <c r="B322" s="20" t="s">
        <v>47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8">
        <v>40105</v>
      </c>
    </row>
    <row r="323" spans="1:11" x14ac:dyDescent="0.25">
      <c r="A323" s="40"/>
      <c r="B323" s="20" t="s">
        <v>257</v>
      </c>
      <c r="C323" s="13"/>
      <c r="D323" s="39">
        <v>2.4039999999999999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8"/>
    </row>
    <row r="324" spans="1:11" x14ac:dyDescent="0.25">
      <c r="A324" s="40">
        <v>40118</v>
      </c>
      <c r="B324" s="20" t="s">
        <v>51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258</v>
      </c>
    </row>
    <row r="325" spans="1:11" x14ac:dyDescent="0.25">
      <c r="A325" s="40"/>
      <c r="B325" s="20" t="s">
        <v>259</v>
      </c>
      <c r="C325" s="13"/>
      <c r="D325" s="39">
        <v>1.006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40148</v>
      </c>
      <c r="B326" s="20" t="s">
        <v>105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48">
        <v>40170</v>
      </c>
    </row>
    <row r="327" spans="1:11" x14ac:dyDescent="0.25">
      <c r="A327" s="40"/>
      <c r="B327" s="20" t="s">
        <v>260</v>
      </c>
      <c r="C327" s="13"/>
      <c r="D327" s="39">
        <v>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8" t="s">
        <v>261</v>
      </c>
    </row>
    <row r="328" spans="1:11" x14ac:dyDescent="0.25">
      <c r="A328" s="40"/>
      <c r="B328" s="20" t="s">
        <v>177</v>
      </c>
      <c r="C328" s="13"/>
      <c r="D328" s="39">
        <v>0.35399999999999998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48"/>
    </row>
    <row r="329" spans="1:11" x14ac:dyDescent="0.25">
      <c r="A329" s="47" t="s">
        <v>262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23">
        <v>40179</v>
      </c>
      <c r="B330" s="20" t="s">
        <v>263</v>
      </c>
      <c r="C330" s="13"/>
      <c r="D330" s="39">
        <v>0.32300000000000001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40210</v>
      </c>
      <c r="B331" s="20" t="s">
        <v>264</v>
      </c>
      <c r="C331" s="13">
        <v>1.25</v>
      </c>
      <c r="D331" s="39">
        <v>0.54600000000000004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40238</v>
      </c>
      <c r="B332" s="20" t="s">
        <v>265</v>
      </c>
      <c r="C332" s="13">
        <v>1.25</v>
      </c>
      <c r="D332" s="39">
        <v>1.712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40269</v>
      </c>
      <c r="B333" s="20" t="s">
        <v>266</v>
      </c>
      <c r="C333" s="13">
        <v>1.25</v>
      </c>
      <c r="D333" s="39">
        <v>0.52700000000000002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40299</v>
      </c>
      <c r="B334" s="20" t="s">
        <v>47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40326</v>
      </c>
    </row>
    <row r="335" spans="1:11" x14ac:dyDescent="0.25">
      <c r="A335" s="40"/>
      <c r="B335" s="20" t="s">
        <v>267</v>
      </c>
      <c r="C335" s="13"/>
      <c r="D335" s="39">
        <v>0.375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8"/>
    </row>
    <row r="336" spans="1:11" x14ac:dyDescent="0.25">
      <c r="A336" s="40">
        <v>40330</v>
      </c>
      <c r="B336" s="20" t="s">
        <v>217</v>
      </c>
      <c r="C336" s="13">
        <v>1.25</v>
      </c>
      <c r="D336" s="39">
        <v>0.81200000000000006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40360</v>
      </c>
      <c r="B337" s="20" t="s">
        <v>268</v>
      </c>
      <c r="C337" s="13">
        <v>1.25</v>
      </c>
      <c r="D337" s="39">
        <v>2.1579999999999999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40391</v>
      </c>
      <c r="B338" s="20" t="s">
        <v>269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270</v>
      </c>
    </row>
    <row r="339" spans="1:11" x14ac:dyDescent="0.25">
      <c r="A339" s="40"/>
      <c r="B339" s="20" t="s">
        <v>271</v>
      </c>
      <c r="C339" s="13"/>
      <c r="D339" s="39">
        <v>2.6619999999999999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40422</v>
      </c>
      <c r="B340" s="20" t="s">
        <v>60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3</v>
      </c>
      <c r="I340" s="9"/>
      <c r="J340" s="11"/>
      <c r="K340" s="20" t="s">
        <v>272</v>
      </c>
    </row>
    <row r="341" spans="1:11" x14ac:dyDescent="0.25">
      <c r="A341" s="40"/>
      <c r="B341" s="20" t="s">
        <v>273</v>
      </c>
      <c r="C341" s="13"/>
      <c r="D341" s="39">
        <v>2.3980000000000001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40452</v>
      </c>
      <c r="B342" s="20" t="s">
        <v>73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 t="s">
        <v>274</v>
      </c>
    </row>
    <row r="343" spans="1:11" x14ac:dyDescent="0.25">
      <c r="A343" s="40"/>
      <c r="B343" s="20" t="s">
        <v>275</v>
      </c>
      <c r="C343" s="13"/>
      <c r="D343" s="39">
        <v>1.0980000000000001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40483</v>
      </c>
      <c r="B344" s="20" t="s">
        <v>132</v>
      </c>
      <c r="C344" s="13">
        <v>1.25</v>
      </c>
      <c r="D344" s="39">
        <v>0.53300000000000003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40513</v>
      </c>
      <c r="B345" s="20" t="s">
        <v>241</v>
      </c>
      <c r="C345" s="13">
        <v>1.25</v>
      </c>
      <c r="D345" s="39">
        <v>3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276</v>
      </c>
    </row>
    <row r="346" spans="1:11" x14ac:dyDescent="0.25">
      <c r="A346" s="40"/>
      <c r="B346" s="20" t="s">
        <v>277</v>
      </c>
      <c r="C346" s="13"/>
      <c r="D346" s="39">
        <v>0.56200000000000006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7" t="s">
        <v>278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40544</v>
      </c>
      <c r="B348" s="20" t="s">
        <v>279</v>
      </c>
      <c r="C348" s="13">
        <v>1.25</v>
      </c>
      <c r="D348" s="39">
        <v>0.57099999999999995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40575</v>
      </c>
      <c r="B349" s="20" t="s">
        <v>280</v>
      </c>
      <c r="C349" s="13">
        <v>1.25</v>
      </c>
      <c r="D349" s="39">
        <v>3.1000000000000014E-2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40603</v>
      </c>
      <c r="B350" s="20" t="s">
        <v>281</v>
      </c>
      <c r="C350" s="13">
        <v>1.25</v>
      </c>
      <c r="D350" s="39">
        <v>0.70399999999999996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40634</v>
      </c>
      <c r="B351" s="20" t="s">
        <v>282</v>
      </c>
      <c r="C351" s="13">
        <v>1.25</v>
      </c>
      <c r="D351" s="39">
        <v>0.13100000000000001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40664</v>
      </c>
      <c r="B352" s="20" t="s">
        <v>283</v>
      </c>
      <c r="C352" s="13">
        <v>1.25</v>
      </c>
      <c r="D352" s="39">
        <v>0.28999999999999998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40695</v>
      </c>
      <c r="B353" s="20" t="s">
        <v>105</v>
      </c>
      <c r="C353" s="13">
        <v>1.25</v>
      </c>
      <c r="D353" s="39">
        <v>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48">
        <v>40725</v>
      </c>
    </row>
    <row r="354" spans="1:11" x14ac:dyDescent="0.25">
      <c r="A354" s="40"/>
      <c r="B354" s="20" t="s">
        <v>209</v>
      </c>
      <c r="C354" s="13"/>
      <c r="D354" s="39">
        <v>0.52900000000000003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25">
      <c r="A355" s="40">
        <v>40725</v>
      </c>
      <c r="B355" s="20" t="s">
        <v>284</v>
      </c>
      <c r="C355" s="13">
        <v>1.25</v>
      </c>
      <c r="D355" s="39">
        <v>0.246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40756</v>
      </c>
      <c r="B356" s="20" t="s">
        <v>285</v>
      </c>
      <c r="C356" s="13">
        <v>1.25</v>
      </c>
      <c r="D356" s="39">
        <v>1.258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40787</v>
      </c>
      <c r="B357" s="20" t="s">
        <v>47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40764</v>
      </c>
    </row>
    <row r="358" spans="1:11" x14ac:dyDescent="0.25">
      <c r="A358" s="40"/>
      <c r="B358" s="20" t="s">
        <v>47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8">
        <v>40804</v>
      </c>
    </row>
    <row r="359" spans="1:11" x14ac:dyDescent="0.25">
      <c r="A359" s="40"/>
      <c r="B359" s="20" t="s">
        <v>286</v>
      </c>
      <c r="C359" s="13"/>
      <c r="D359" s="39">
        <v>1.175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8"/>
    </row>
    <row r="360" spans="1:11" x14ac:dyDescent="0.25">
      <c r="A360" s="40">
        <v>40817</v>
      </c>
      <c r="B360" s="20" t="s">
        <v>260</v>
      </c>
      <c r="C360" s="13">
        <v>1.25</v>
      </c>
      <c r="D360" s="39">
        <v>2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287</v>
      </c>
    </row>
    <row r="361" spans="1:11" x14ac:dyDescent="0.25">
      <c r="A361" s="40"/>
      <c r="B361" s="20" t="s">
        <v>73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288</v>
      </c>
    </row>
    <row r="362" spans="1:11" x14ac:dyDescent="0.25">
      <c r="A362" s="40"/>
      <c r="B362" s="20" t="s">
        <v>47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8">
        <v>40835</v>
      </c>
    </row>
    <row r="363" spans="1:11" x14ac:dyDescent="0.25">
      <c r="A363" s="40"/>
      <c r="B363" s="20" t="s">
        <v>289</v>
      </c>
      <c r="C363" s="13"/>
      <c r="D363" s="39">
        <v>1.3980000000000001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40848</v>
      </c>
      <c r="B364" s="20" t="s">
        <v>60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290</v>
      </c>
    </row>
    <row r="365" spans="1:11" x14ac:dyDescent="0.25">
      <c r="A365" s="40"/>
      <c r="B365" s="20" t="s">
        <v>260</v>
      </c>
      <c r="C365" s="13"/>
      <c r="D365" s="39">
        <v>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143</v>
      </c>
    </row>
    <row r="366" spans="1:11" x14ac:dyDescent="0.25">
      <c r="A366" s="40"/>
      <c r="B366" s="20" t="s">
        <v>291</v>
      </c>
      <c r="C366" s="13"/>
      <c r="D366" s="39">
        <v>8.500000000000002E-2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40878</v>
      </c>
      <c r="B367" s="20" t="s">
        <v>292</v>
      </c>
      <c r="C367" s="13">
        <v>1.25</v>
      </c>
      <c r="D367" s="39">
        <v>0.09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/>
      <c r="B368" s="20" t="s">
        <v>73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293</v>
      </c>
    </row>
    <row r="369" spans="1:11" x14ac:dyDescent="0.25">
      <c r="A369" s="47" t="s">
        <v>294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40909</v>
      </c>
      <c r="B370" s="20" t="s">
        <v>295</v>
      </c>
      <c r="C370" s="13">
        <v>1.25</v>
      </c>
      <c r="D370" s="39">
        <v>0.51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40940</v>
      </c>
      <c r="B371" s="20" t="s">
        <v>296</v>
      </c>
      <c r="C371" s="13">
        <v>1.25</v>
      </c>
      <c r="D371" s="39">
        <v>0.217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40969</v>
      </c>
      <c r="B372" s="20" t="s">
        <v>105</v>
      </c>
      <c r="C372" s="13">
        <v>1.25</v>
      </c>
      <c r="D372" s="39">
        <v>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8">
        <v>40987</v>
      </c>
    </row>
    <row r="373" spans="1:11" x14ac:dyDescent="0.25">
      <c r="A373" s="40"/>
      <c r="B373" s="20" t="s">
        <v>51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8" t="s">
        <v>297</v>
      </c>
    </row>
    <row r="374" spans="1:11" x14ac:dyDescent="0.25">
      <c r="A374" s="40"/>
      <c r="B374" s="20" t="s">
        <v>298</v>
      </c>
      <c r="C374" s="13"/>
      <c r="D374" s="39">
        <v>1.008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8"/>
    </row>
    <row r="375" spans="1:11" x14ac:dyDescent="0.25">
      <c r="A375" s="40">
        <v>41000</v>
      </c>
      <c r="B375" s="20" t="s">
        <v>299</v>
      </c>
      <c r="C375" s="13">
        <v>1.25</v>
      </c>
      <c r="D375" s="39">
        <v>0.65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41030</v>
      </c>
      <c r="B376" s="20" t="s">
        <v>51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300</v>
      </c>
    </row>
    <row r="377" spans="1:11" x14ac:dyDescent="0.25">
      <c r="A377" s="40"/>
      <c r="B377" s="20" t="s">
        <v>73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/>
      <c r="K377" s="20" t="s">
        <v>301</v>
      </c>
    </row>
    <row r="378" spans="1:11" x14ac:dyDescent="0.25">
      <c r="A378" s="40"/>
      <c r="B378" s="20" t="s">
        <v>79</v>
      </c>
      <c r="C378" s="13"/>
      <c r="D378" s="39">
        <v>1.123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41061</v>
      </c>
      <c r="B379" s="20" t="s">
        <v>302</v>
      </c>
      <c r="C379" s="13">
        <v>1.25</v>
      </c>
      <c r="D379" s="39">
        <v>7.7000000000000013E-2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41091</v>
      </c>
      <c r="B380" s="20" t="s">
        <v>303</v>
      </c>
      <c r="C380" s="13">
        <v>1.25</v>
      </c>
      <c r="D380" s="39">
        <v>1.79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41122</v>
      </c>
      <c r="B381" s="20" t="s">
        <v>304</v>
      </c>
      <c r="C381" s="13">
        <v>1.25</v>
      </c>
      <c r="D381" s="39">
        <v>1.087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41153</v>
      </c>
      <c r="B382" s="20" t="s">
        <v>139</v>
      </c>
      <c r="C382" s="13">
        <v>1.25</v>
      </c>
      <c r="D382" s="39">
        <v>0.57699999999999996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41183</v>
      </c>
      <c r="B383" s="20" t="s">
        <v>260</v>
      </c>
      <c r="C383" s="13">
        <v>1.25</v>
      </c>
      <c r="D383" s="39">
        <v>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100</v>
      </c>
    </row>
    <row r="384" spans="1:11" x14ac:dyDescent="0.25">
      <c r="A384" s="40"/>
      <c r="B384" s="20" t="s">
        <v>51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305</v>
      </c>
    </row>
    <row r="385" spans="1:11" x14ac:dyDescent="0.25">
      <c r="A385" s="40"/>
      <c r="B385" s="20" t="s">
        <v>306</v>
      </c>
      <c r="C385" s="13"/>
      <c r="D385" s="39">
        <v>1.3559999999999999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41214</v>
      </c>
      <c r="B386" s="20" t="s">
        <v>260</v>
      </c>
      <c r="C386" s="13">
        <v>1.25</v>
      </c>
      <c r="D386" s="39">
        <v>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307</v>
      </c>
    </row>
    <row r="387" spans="1:11" x14ac:dyDescent="0.25">
      <c r="A387" s="40"/>
      <c r="B387" s="20" t="s">
        <v>47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48">
        <v>41236</v>
      </c>
    </row>
    <row r="388" spans="1:11" x14ac:dyDescent="0.25">
      <c r="A388" s="40"/>
      <c r="B388" s="20" t="s">
        <v>308</v>
      </c>
      <c r="C388" s="13"/>
      <c r="D388" s="39">
        <v>1.131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41244</v>
      </c>
      <c r="B389" s="20" t="s">
        <v>309</v>
      </c>
      <c r="C389" s="13">
        <v>1.25</v>
      </c>
      <c r="D389" s="39">
        <v>0.69199999999999995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7" t="s">
        <v>310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41275</v>
      </c>
      <c r="B391" s="20" t="s">
        <v>311</v>
      </c>
      <c r="C391" s="13">
        <v>1.25</v>
      </c>
      <c r="D391" s="39">
        <v>0.621</v>
      </c>
      <c r="E391" s="51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41306</v>
      </c>
      <c r="B392" s="20" t="s">
        <v>66</v>
      </c>
      <c r="C392" s="13">
        <v>1.25</v>
      </c>
      <c r="D392" s="39">
        <v>0.59599999999999997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41334</v>
      </c>
      <c r="B393" s="20" t="s">
        <v>312</v>
      </c>
      <c r="C393" s="13">
        <v>1.25</v>
      </c>
      <c r="D393" s="39">
        <v>1.077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41365</v>
      </c>
      <c r="B394" s="20" t="s">
        <v>313</v>
      </c>
      <c r="C394" s="13">
        <v>1.25</v>
      </c>
      <c r="D394" s="39">
        <v>0.71199999999999997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41395</v>
      </c>
      <c r="B395" s="20" t="s">
        <v>51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314</v>
      </c>
    </row>
    <row r="396" spans="1:11" x14ac:dyDescent="0.25">
      <c r="A396" s="40"/>
      <c r="B396" s="20" t="s">
        <v>315</v>
      </c>
      <c r="C396" s="13"/>
      <c r="D396" s="39">
        <v>2.512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41426</v>
      </c>
      <c r="B397" s="20" t="s">
        <v>295</v>
      </c>
      <c r="C397" s="13">
        <v>1.25</v>
      </c>
      <c r="D397" s="39">
        <v>0.51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41456</v>
      </c>
      <c r="B398" s="20" t="s">
        <v>47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8">
        <v>41486</v>
      </c>
    </row>
    <row r="399" spans="1:11" x14ac:dyDescent="0.25">
      <c r="A399" s="40"/>
      <c r="B399" s="20" t="s">
        <v>317</v>
      </c>
      <c r="C399" s="13"/>
      <c r="D399" s="39">
        <v>1.679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8"/>
    </row>
    <row r="400" spans="1:11" x14ac:dyDescent="0.25">
      <c r="A400" s="40">
        <v>41487</v>
      </c>
      <c r="B400" s="20" t="s">
        <v>47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41501</v>
      </c>
    </row>
    <row r="401" spans="1:11" x14ac:dyDescent="0.25">
      <c r="A401" s="40"/>
      <c r="B401" s="20" t="s">
        <v>316</v>
      </c>
      <c r="C401" s="13"/>
      <c r="D401" s="39">
        <v>0.69799999999999995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48"/>
    </row>
    <row r="402" spans="1:11" x14ac:dyDescent="0.25">
      <c r="A402" s="40">
        <v>41518</v>
      </c>
      <c r="B402" s="20" t="s">
        <v>51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8">
        <v>41547</v>
      </c>
    </row>
    <row r="403" spans="1:11" x14ac:dyDescent="0.25">
      <c r="A403" s="40"/>
      <c r="B403" s="20" t="s">
        <v>47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48">
        <v>41528</v>
      </c>
    </row>
    <row r="404" spans="1:11" x14ac:dyDescent="0.25">
      <c r="A404" s="40"/>
      <c r="B404" s="20" t="s">
        <v>318</v>
      </c>
      <c r="C404" s="13"/>
      <c r="D404" s="39">
        <v>0.56000000000000005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48"/>
    </row>
    <row r="405" spans="1:11" x14ac:dyDescent="0.25">
      <c r="A405" s="40">
        <v>41548</v>
      </c>
      <c r="B405" s="20" t="s">
        <v>260</v>
      </c>
      <c r="C405" s="13">
        <v>1.25</v>
      </c>
      <c r="D405" s="39">
        <v>2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100</v>
      </c>
    </row>
    <row r="406" spans="1:11" x14ac:dyDescent="0.25">
      <c r="A406" s="40"/>
      <c r="B406" s="20" t="s">
        <v>73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319</v>
      </c>
    </row>
    <row r="407" spans="1:11" x14ac:dyDescent="0.25">
      <c r="A407" s="40"/>
      <c r="B407" s="20" t="s">
        <v>47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48">
        <v>41578</v>
      </c>
    </row>
    <row r="408" spans="1:11" x14ac:dyDescent="0.25">
      <c r="A408" s="40"/>
      <c r="B408" s="20" t="s">
        <v>51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320</v>
      </c>
    </row>
    <row r="409" spans="1:11" x14ac:dyDescent="0.25">
      <c r="A409" s="40"/>
      <c r="B409" s="20" t="s">
        <v>317</v>
      </c>
      <c r="C409" s="13"/>
      <c r="D409" s="39">
        <v>1.679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41579</v>
      </c>
      <c r="B410" s="20" t="s">
        <v>260</v>
      </c>
      <c r="C410" s="13">
        <v>1.25</v>
      </c>
      <c r="D410" s="39">
        <v>2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143</v>
      </c>
    </row>
    <row r="411" spans="1:11" x14ac:dyDescent="0.25">
      <c r="A411" s="40"/>
      <c r="B411" s="20" t="s">
        <v>321</v>
      </c>
      <c r="C411" s="13"/>
      <c r="D411" s="39">
        <v>0.63300000000000001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41609</v>
      </c>
      <c r="B412" s="20" t="s">
        <v>105</v>
      </c>
      <c r="C412" s="13">
        <v>1.25</v>
      </c>
      <c r="D412" s="39">
        <v>1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/>
      <c r="B413" s="20" t="s">
        <v>322</v>
      </c>
      <c r="C413" s="13"/>
      <c r="D413" s="39">
        <v>1.19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7" t="s">
        <v>323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41640</v>
      </c>
      <c r="B415" s="20" t="s">
        <v>324</v>
      </c>
      <c r="C415" s="13">
        <v>1.25</v>
      </c>
      <c r="D415" s="39">
        <v>0.2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41671</v>
      </c>
      <c r="B416" s="20" t="s">
        <v>325</v>
      </c>
      <c r="C416" s="13">
        <v>1.25</v>
      </c>
      <c r="D416" s="39">
        <v>0.70799999999999996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41699</v>
      </c>
      <c r="B417" s="20" t="s">
        <v>51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326</v>
      </c>
    </row>
    <row r="418" spans="1:11" x14ac:dyDescent="0.25">
      <c r="A418" s="40"/>
      <c r="B418" s="20" t="s">
        <v>60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3</v>
      </c>
      <c r="I418" s="9"/>
      <c r="J418" s="11"/>
      <c r="K418" s="20" t="s">
        <v>328</v>
      </c>
    </row>
    <row r="419" spans="1:11" x14ac:dyDescent="0.25">
      <c r="A419" s="40"/>
      <c r="B419" s="20" t="s">
        <v>327</v>
      </c>
      <c r="C419" s="13"/>
      <c r="D419" s="39">
        <v>1.371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41730</v>
      </c>
      <c r="B420" s="20" t="s">
        <v>105</v>
      </c>
      <c r="C420" s="13">
        <v>1.25</v>
      </c>
      <c r="D420" s="39">
        <v>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48">
        <v>41736</v>
      </c>
    </row>
    <row r="421" spans="1:11" x14ac:dyDescent="0.25">
      <c r="A421" s="40"/>
      <c r="B421" s="20" t="s">
        <v>329</v>
      </c>
      <c r="C421" s="13"/>
      <c r="D421" s="39">
        <v>1.202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48"/>
    </row>
    <row r="422" spans="1:11" x14ac:dyDescent="0.25">
      <c r="A422" s="40">
        <v>41760</v>
      </c>
      <c r="B422" s="20" t="s">
        <v>60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3</v>
      </c>
      <c r="I422" s="9"/>
      <c r="J422" s="11"/>
      <c r="K422" s="20" t="s">
        <v>330</v>
      </c>
    </row>
    <row r="423" spans="1:11" x14ac:dyDescent="0.25">
      <c r="A423" s="40"/>
      <c r="B423" s="20" t="s">
        <v>47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48">
        <v>41766</v>
      </c>
    </row>
    <row r="424" spans="1:11" x14ac:dyDescent="0.25">
      <c r="A424" s="40"/>
      <c r="B424" s="20" t="s">
        <v>47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41788</v>
      </c>
    </row>
    <row r="425" spans="1:11" x14ac:dyDescent="0.25">
      <c r="A425" s="40"/>
      <c r="B425" s="20" t="s">
        <v>51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8" t="s">
        <v>331</v>
      </c>
    </row>
    <row r="426" spans="1:11" x14ac:dyDescent="0.25">
      <c r="A426" s="40"/>
      <c r="B426" s="20" t="s">
        <v>332</v>
      </c>
      <c r="C426" s="13"/>
      <c r="D426" s="39">
        <v>1.85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8"/>
    </row>
    <row r="427" spans="1:11" x14ac:dyDescent="0.25">
      <c r="A427" s="40">
        <v>41791</v>
      </c>
      <c r="B427" s="20" t="s">
        <v>333</v>
      </c>
      <c r="C427" s="13">
        <v>1.25</v>
      </c>
      <c r="D427" s="39">
        <v>1.042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41821</v>
      </c>
      <c r="B428" s="20" t="s">
        <v>47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8">
        <v>41844</v>
      </c>
    </row>
    <row r="429" spans="1:11" x14ac:dyDescent="0.25">
      <c r="A429" s="40"/>
      <c r="B429" s="20" t="s">
        <v>334</v>
      </c>
      <c r="C429" s="13"/>
      <c r="D429" s="39">
        <v>0.56499999999999995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48"/>
    </row>
    <row r="430" spans="1:11" x14ac:dyDescent="0.25">
      <c r="A430" s="40">
        <v>41852</v>
      </c>
      <c r="B430" s="20" t="s">
        <v>47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41878</v>
      </c>
    </row>
    <row r="431" spans="1:11" x14ac:dyDescent="0.25">
      <c r="A431" s="40"/>
      <c r="B431" s="20" t="s">
        <v>296</v>
      </c>
      <c r="C431" s="13"/>
      <c r="D431" s="39">
        <v>0.217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48"/>
    </row>
    <row r="432" spans="1:11" x14ac:dyDescent="0.25">
      <c r="A432" s="40">
        <v>41883</v>
      </c>
      <c r="B432" s="20" t="s">
        <v>47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41894</v>
      </c>
    </row>
    <row r="433" spans="1:11" x14ac:dyDescent="0.25">
      <c r="A433" s="40"/>
      <c r="B433" s="20" t="s">
        <v>73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2</v>
      </c>
      <c r="I433" s="9"/>
      <c r="J433" s="11"/>
      <c r="K433" s="48" t="s">
        <v>336</v>
      </c>
    </row>
    <row r="434" spans="1:11" x14ac:dyDescent="0.25">
      <c r="A434" s="40"/>
      <c r="B434" s="20" t="s">
        <v>335</v>
      </c>
      <c r="C434" s="13"/>
      <c r="D434" s="39">
        <v>0.23100000000000001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48"/>
    </row>
    <row r="435" spans="1:11" x14ac:dyDescent="0.25">
      <c r="A435" s="40">
        <v>41913</v>
      </c>
      <c r="B435" s="20" t="s">
        <v>73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100</v>
      </c>
    </row>
    <row r="436" spans="1:11" x14ac:dyDescent="0.25">
      <c r="A436" s="40"/>
      <c r="B436" s="20" t="s">
        <v>47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48">
        <v>41922</v>
      </c>
    </row>
    <row r="437" spans="1:11" x14ac:dyDescent="0.25">
      <c r="A437" s="40"/>
      <c r="B437" s="20" t="s">
        <v>47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8">
        <v>41932</v>
      </c>
    </row>
    <row r="438" spans="1:11" x14ac:dyDescent="0.25">
      <c r="A438" s="40"/>
      <c r="B438" s="20" t="s">
        <v>51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338</v>
      </c>
    </row>
    <row r="439" spans="1:11" x14ac:dyDescent="0.25">
      <c r="A439" s="40"/>
      <c r="B439" s="20" t="s">
        <v>337</v>
      </c>
      <c r="C439" s="13"/>
      <c r="D439" s="39">
        <v>1.8169999999999999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41944</v>
      </c>
      <c r="B440" s="20" t="s">
        <v>73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2</v>
      </c>
      <c r="I440" s="9"/>
      <c r="J440" s="11"/>
      <c r="K440" s="20" t="s">
        <v>339</v>
      </c>
    </row>
    <row r="441" spans="1:11" x14ac:dyDescent="0.25">
      <c r="A441" s="40"/>
      <c r="B441" s="20" t="s">
        <v>47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1</v>
      </c>
      <c r="I441" s="9"/>
      <c r="J441" s="11"/>
      <c r="K441" s="50">
        <v>45278</v>
      </c>
    </row>
    <row r="442" spans="1:11" x14ac:dyDescent="0.25">
      <c r="A442" s="40"/>
      <c r="B442" s="20" t="s">
        <v>212</v>
      </c>
      <c r="C442" s="13"/>
      <c r="D442" s="39">
        <v>0.90800000000000003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41974</v>
      </c>
      <c r="B443" s="20" t="s">
        <v>75</v>
      </c>
      <c r="C443" s="13">
        <v>1.25</v>
      </c>
      <c r="D443" s="39">
        <v>0.215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7" t="s">
        <v>340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42005</v>
      </c>
      <c r="B445" s="20" t="s">
        <v>341</v>
      </c>
      <c r="C445" s="13">
        <v>1.25</v>
      </c>
      <c r="D445" s="39">
        <v>0.76900000000000002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42036</v>
      </c>
      <c r="B446" s="20" t="s">
        <v>73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2</v>
      </c>
      <c r="I446" s="9"/>
      <c r="J446" s="11"/>
      <c r="K446" s="20" t="s">
        <v>342</v>
      </c>
    </row>
    <row r="447" spans="1:11" x14ac:dyDescent="0.25">
      <c r="A447" s="40"/>
      <c r="B447" s="20" t="s">
        <v>47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8">
        <v>42056</v>
      </c>
    </row>
    <row r="448" spans="1:11" x14ac:dyDescent="0.25">
      <c r="A448" s="40"/>
      <c r="B448" s="20" t="s">
        <v>343</v>
      </c>
      <c r="C448" s="13"/>
      <c r="D448" s="39">
        <v>0.57299999999999995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42064</v>
      </c>
      <c r="B449" s="20" t="s">
        <v>47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8">
        <v>42081</v>
      </c>
    </row>
    <row r="450" spans="1:11" x14ac:dyDescent="0.25">
      <c r="A450" s="40"/>
      <c r="B450" s="20" t="s">
        <v>344</v>
      </c>
      <c r="C450" s="13"/>
      <c r="D450" s="39">
        <v>1.4750000000000001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48"/>
    </row>
    <row r="451" spans="1:11" x14ac:dyDescent="0.25">
      <c r="A451" s="40">
        <v>42095</v>
      </c>
      <c r="B451" s="20" t="s">
        <v>47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8">
        <v>42124</v>
      </c>
    </row>
    <row r="452" spans="1:11" x14ac:dyDescent="0.25">
      <c r="A452" s="40"/>
      <c r="B452" s="20" t="s">
        <v>51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48" t="s">
        <v>345</v>
      </c>
    </row>
    <row r="453" spans="1:11" x14ac:dyDescent="0.25">
      <c r="A453" s="40"/>
      <c r="B453" s="20" t="s">
        <v>346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8"/>
    </row>
    <row r="454" spans="1:11" x14ac:dyDescent="0.25">
      <c r="A454" s="40">
        <v>42125</v>
      </c>
      <c r="B454" s="20" t="s">
        <v>54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48">
        <v>42130</v>
      </c>
    </row>
    <row r="455" spans="1:11" x14ac:dyDescent="0.25">
      <c r="A455" s="40"/>
      <c r="B455" s="20" t="s">
        <v>205</v>
      </c>
      <c r="C455" s="13"/>
      <c r="D455" s="39">
        <v>0.72499999999999998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48"/>
    </row>
    <row r="456" spans="1:11" x14ac:dyDescent="0.25">
      <c r="A456" s="40">
        <v>42156</v>
      </c>
      <c r="B456" s="20" t="s">
        <v>51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347</v>
      </c>
    </row>
    <row r="457" spans="1:11" x14ac:dyDescent="0.25">
      <c r="A457" s="40"/>
      <c r="B457" s="20" t="s">
        <v>105</v>
      </c>
      <c r="C457" s="13"/>
      <c r="D457" s="39">
        <v>1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48">
        <v>42186</v>
      </c>
    </row>
    <row r="458" spans="1:11" x14ac:dyDescent="0.25">
      <c r="A458" s="40"/>
      <c r="B458" s="20" t="s">
        <v>47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48">
        <v>42188</v>
      </c>
    </row>
    <row r="459" spans="1:11" x14ac:dyDescent="0.25">
      <c r="A459" s="40"/>
      <c r="B459" s="20" t="s">
        <v>210</v>
      </c>
      <c r="C459" s="13"/>
      <c r="D459" s="39">
        <v>0.26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42186</v>
      </c>
      <c r="B460" s="20" t="s">
        <v>73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348</v>
      </c>
    </row>
    <row r="461" spans="1:11" x14ac:dyDescent="0.25">
      <c r="A461" s="40"/>
      <c r="B461" s="20" t="s">
        <v>349</v>
      </c>
      <c r="C461" s="13"/>
      <c r="D461" s="39">
        <v>0.23300000000000001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42217</v>
      </c>
      <c r="B462" s="20" t="s">
        <v>73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/>
      <c r="B463" s="20" t="s">
        <v>350</v>
      </c>
      <c r="C463" s="13"/>
      <c r="D463" s="39">
        <v>1.167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42248</v>
      </c>
      <c r="B464" s="20" t="s">
        <v>351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3.5</v>
      </c>
      <c r="I464" s="9"/>
      <c r="J464" s="11"/>
      <c r="K464" s="20" t="s">
        <v>352</v>
      </c>
    </row>
    <row r="465" spans="1:11" x14ac:dyDescent="0.25">
      <c r="A465" s="40"/>
      <c r="B465" s="20" t="s">
        <v>353</v>
      </c>
      <c r="C465" s="13"/>
      <c r="D465" s="39">
        <v>5.2000000000000011E-2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42278</v>
      </c>
      <c r="B466" s="20" t="s">
        <v>47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42286</v>
      </c>
    </row>
    <row r="467" spans="1:11" x14ac:dyDescent="0.25">
      <c r="A467" s="40"/>
      <c r="B467" s="20" t="s">
        <v>54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48">
        <v>42300</v>
      </c>
    </row>
    <row r="468" spans="1:11" x14ac:dyDescent="0.25">
      <c r="A468" s="40"/>
      <c r="B468" s="20" t="s">
        <v>73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2</v>
      </c>
      <c r="I468" s="9"/>
      <c r="J468" s="11"/>
      <c r="K468" s="48" t="s">
        <v>354</v>
      </c>
    </row>
    <row r="469" spans="1:11" x14ac:dyDescent="0.25">
      <c r="A469" s="40"/>
      <c r="B469" s="20" t="s">
        <v>107</v>
      </c>
      <c r="C469" s="13"/>
      <c r="D469" s="39">
        <v>1.581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48"/>
    </row>
    <row r="470" spans="1:11" x14ac:dyDescent="0.25">
      <c r="A470" s="40">
        <v>42309</v>
      </c>
      <c r="B470" s="20" t="s">
        <v>73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355</v>
      </c>
    </row>
    <row r="471" spans="1:11" x14ac:dyDescent="0.25">
      <c r="A471" s="40"/>
      <c r="B471" s="20" t="s">
        <v>356</v>
      </c>
      <c r="C471" s="13"/>
      <c r="D471" s="39">
        <v>0.42299999999999999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42339</v>
      </c>
      <c r="B472" s="20" t="s">
        <v>51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357</v>
      </c>
    </row>
    <row r="473" spans="1:11" x14ac:dyDescent="0.25">
      <c r="A473" s="40"/>
      <c r="B473" s="20" t="s">
        <v>358</v>
      </c>
      <c r="C473" s="13"/>
      <c r="D473" s="39">
        <v>0.58099999999999996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7" t="s">
        <v>359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42370</v>
      </c>
      <c r="B475" s="20" t="s">
        <v>92</v>
      </c>
      <c r="C475" s="13">
        <v>1.25</v>
      </c>
      <c r="D475" s="39">
        <v>0.68100000000000005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42401</v>
      </c>
      <c r="B476" s="20" t="s">
        <v>118</v>
      </c>
      <c r="C476" s="13">
        <v>1.25</v>
      </c>
      <c r="D476" s="39">
        <v>1.2230000000000001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42430</v>
      </c>
      <c r="B477" s="20" t="s">
        <v>360</v>
      </c>
      <c r="C477" s="13">
        <v>1.25</v>
      </c>
      <c r="D477" s="39">
        <v>1.381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42461</v>
      </c>
      <c r="B478" s="20" t="s">
        <v>361</v>
      </c>
      <c r="C478" s="13">
        <v>1.25</v>
      </c>
      <c r="D478" s="39">
        <v>1.5620000000000001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42491</v>
      </c>
      <c r="B479" s="20" t="s">
        <v>47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8">
        <v>42494</v>
      </c>
    </row>
    <row r="480" spans="1:11" x14ac:dyDescent="0.25">
      <c r="A480" s="40"/>
      <c r="B480" s="20" t="s">
        <v>54</v>
      </c>
      <c r="C480" s="13"/>
      <c r="D480" s="39">
        <v>1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48">
        <v>42516</v>
      </c>
    </row>
    <row r="481" spans="1:11" x14ac:dyDescent="0.25">
      <c r="A481" s="40"/>
      <c r="B481" s="20" t="s">
        <v>47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8">
        <v>42517</v>
      </c>
    </row>
    <row r="482" spans="1:11" x14ac:dyDescent="0.25">
      <c r="A482" s="40"/>
      <c r="B482" s="20" t="s">
        <v>51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8" t="s">
        <v>95</v>
      </c>
    </row>
    <row r="483" spans="1:11" x14ac:dyDescent="0.25">
      <c r="A483" s="40"/>
      <c r="B483" s="20" t="s">
        <v>362</v>
      </c>
      <c r="C483" s="13"/>
      <c r="D483" s="39">
        <v>1.1830000000000001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8"/>
    </row>
    <row r="484" spans="1:11" x14ac:dyDescent="0.25">
      <c r="A484" s="40">
        <v>42522</v>
      </c>
      <c r="B484" s="20" t="s">
        <v>363</v>
      </c>
      <c r="C484" s="13">
        <v>1.25</v>
      </c>
      <c r="D484" s="39">
        <v>0.44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42552</v>
      </c>
      <c r="B485" s="20" t="s">
        <v>106</v>
      </c>
      <c r="C485" s="13">
        <v>1.25</v>
      </c>
      <c r="D485" s="39">
        <v>0.223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42583</v>
      </c>
      <c r="B486" s="20" t="s">
        <v>47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8">
        <v>42592</v>
      </c>
    </row>
    <row r="487" spans="1:11" x14ac:dyDescent="0.25">
      <c r="A487" s="40"/>
      <c r="B487" s="20" t="s">
        <v>364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7</v>
      </c>
      <c r="I487" s="9"/>
      <c r="J487" s="11"/>
      <c r="K487" s="48" t="s">
        <v>366</v>
      </c>
    </row>
    <row r="488" spans="1:11" x14ac:dyDescent="0.25">
      <c r="A488" s="40"/>
      <c r="B488" s="20" t="s">
        <v>233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8" t="s">
        <v>367</v>
      </c>
    </row>
    <row r="489" spans="1:11" x14ac:dyDescent="0.25">
      <c r="A489" s="40"/>
      <c r="B489" s="20" t="s">
        <v>365</v>
      </c>
      <c r="C489" s="13"/>
      <c r="D489" s="39">
        <v>2.5369999999999999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8"/>
    </row>
    <row r="490" spans="1:11" x14ac:dyDescent="0.25">
      <c r="A490" s="40">
        <v>42614</v>
      </c>
      <c r="B490" s="20" t="s">
        <v>48</v>
      </c>
      <c r="C490" s="13">
        <v>1.25</v>
      </c>
      <c r="D490" s="39">
        <v>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368</v>
      </c>
    </row>
    <row r="491" spans="1:11" x14ac:dyDescent="0.25">
      <c r="A491" s="40"/>
      <c r="B491" s="20" t="s">
        <v>54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8">
        <v>42667</v>
      </c>
    </row>
    <row r="492" spans="1:11" x14ac:dyDescent="0.25">
      <c r="A492" s="40"/>
      <c r="B492" s="20" t="s">
        <v>369</v>
      </c>
      <c r="C492" s="13"/>
      <c r="D492" s="39">
        <v>1.1619999999999999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42644</v>
      </c>
      <c r="B493" s="20" t="s">
        <v>47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8">
        <v>42677</v>
      </c>
    </row>
    <row r="494" spans="1:11" x14ac:dyDescent="0.25">
      <c r="A494" s="40"/>
      <c r="B494" s="20" t="s">
        <v>47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48">
        <v>42668</v>
      </c>
    </row>
    <row r="495" spans="1:11" x14ac:dyDescent="0.25">
      <c r="A495" s="40"/>
      <c r="B495" s="20" t="s">
        <v>370</v>
      </c>
      <c r="C495" s="13"/>
      <c r="D495" s="39">
        <v>2.004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48"/>
    </row>
    <row r="496" spans="1:11" x14ac:dyDescent="0.25">
      <c r="A496" s="40">
        <v>42675</v>
      </c>
      <c r="B496" s="20" t="s">
        <v>371</v>
      </c>
      <c r="C496" s="13">
        <v>1.25</v>
      </c>
      <c r="D496" s="39">
        <v>0.85399999999999998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42705</v>
      </c>
      <c r="B497" s="20" t="s">
        <v>54</v>
      </c>
      <c r="C497" s="13">
        <v>1.25</v>
      </c>
      <c r="D497" s="39">
        <v>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8">
        <v>42731</v>
      </c>
    </row>
    <row r="498" spans="1:11" x14ac:dyDescent="0.25">
      <c r="A498" s="40"/>
      <c r="B498" s="20" t="s">
        <v>372</v>
      </c>
      <c r="C498" s="13"/>
      <c r="D498" s="39">
        <v>1.3599999999999999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8"/>
    </row>
    <row r="499" spans="1:11" x14ac:dyDescent="0.25">
      <c r="A499" s="47" t="s">
        <v>373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8"/>
    </row>
    <row r="500" spans="1:11" x14ac:dyDescent="0.25">
      <c r="A500" s="40">
        <v>42736</v>
      </c>
      <c r="B500" s="20" t="s">
        <v>374</v>
      </c>
      <c r="C500" s="13">
        <v>1.25</v>
      </c>
      <c r="D500" s="39">
        <v>1.6850000000000001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42767</v>
      </c>
      <c r="B501" s="20" t="s">
        <v>240</v>
      </c>
      <c r="C501" s="13">
        <v>1.25</v>
      </c>
      <c r="D501" s="39">
        <v>2.012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42795</v>
      </c>
      <c r="B502" s="20" t="s">
        <v>375</v>
      </c>
      <c r="C502" s="13">
        <v>1.25</v>
      </c>
      <c r="D502" s="39">
        <v>2.69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42826</v>
      </c>
      <c r="B503" s="20" t="s">
        <v>96</v>
      </c>
      <c r="C503" s="13">
        <v>1.25</v>
      </c>
      <c r="D503" s="39">
        <v>0.04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42856</v>
      </c>
      <c r="B504" s="20" t="s">
        <v>51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376</v>
      </c>
    </row>
    <row r="505" spans="1:11" x14ac:dyDescent="0.25">
      <c r="A505" s="40"/>
      <c r="B505" s="20" t="s">
        <v>377</v>
      </c>
      <c r="C505" s="13"/>
      <c r="D505" s="39">
        <v>2.7480000000000002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42887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42917</v>
      </c>
      <c r="B507" s="20" t="s">
        <v>94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4</v>
      </c>
      <c r="I507" s="9"/>
      <c r="J507" s="11"/>
      <c r="K507" s="20" t="s">
        <v>378</v>
      </c>
    </row>
    <row r="508" spans="1:11" x14ac:dyDescent="0.25">
      <c r="A508" s="40"/>
      <c r="B508" s="20" t="s">
        <v>379</v>
      </c>
      <c r="C508" s="13"/>
      <c r="D508" s="39">
        <v>0.69399999999999995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42948</v>
      </c>
      <c r="B509" s="20" t="s">
        <v>47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8">
        <v>42972</v>
      </c>
    </row>
    <row r="510" spans="1:11" x14ac:dyDescent="0.25">
      <c r="A510" s="40"/>
      <c r="B510" s="20" t="s">
        <v>380</v>
      </c>
      <c r="C510" s="13"/>
      <c r="D510" s="39">
        <v>1.046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48"/>
    </row>
    <row r="511" spans="1:11" x14ac:dyDescent="0.25">
      <c r="A511" s="40">
        <v>42979</v>
      </c>
      <c r="B511" s="20" t="s">
        <v>381</v>
      </c>
      <c r="C511" s="13">
        <v>1.25</v>
      </c>
      <c r="D511" s="39">
        <v>0.51900000000000002</v>
      </c>
      <c r="E511" s="9"/>
      <c r="F511" s="20"/>
      <c r="G511" s="13">
        <f>IF(ISBLANK(Table1[[#This Row],[EARNED]]),"",Table1[[#This Row],[EARNED]])</f>
        <v>1.25</v>
      </c>
      <c r="H511" s="39"/>
      <c r="I511" s="51"/>
      <c r="J511" s="11"/>
      <c r="K511" s="20"/>
    </row>
    <row r="512" spans="1:11" x14ac:dyDescent="0.25">
      <c r="A512" s="40">
        <v>43009</v>
      </c>
      <c r="B512" s="20" t="s">
        <v>47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/>
      <c r="B513" s="20" t="s">
        <v>47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43020</v>
      </c>
    </row>
    <row r="514" spans="1:11" x14ac:dyDescent="0.25">
      <c r="A514" s="40"/>
      <c r="B514" s="20" t="s">
        <v>48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383</v>
      </c>
    </row>
    <row r="515" spans="1:11" x14ac:dyDescent="0.25">
      <c r="A515" s="40"/>
      <c r="B515" s="20" t="s">
        <v>382</v>
      </c>
      <c r="C515" s="13"/>
      <c r="D515" s="39">
        <v>0.31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 t="s">
        <v>100</v>
      </c>
    </row>
    <row r="516" spans="1:11" x14ac:dyDescent="0.25">
      <c r="A516" s="40">
        <v>43040</v>
      </c>
      <c r="B516" s="20" t="s">
        <v>48</v>
      </c>
      <c r="C516" s="13">
        <v>1.25</v>
      </c>
      <c r="D516" s="39">
        <v>2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 t="s">
        <v>384</v>
      </c>
    </row>
    <row r="517" spans="1:11" x14ac:dyDescent="0.25">
      <c r="A517" s="40">
        <v>43070</v>
      </c>
      <c r="B517" s="20" t="s">
        <v>54</v>
      </c>
      <c r="C517" s="13">
        <v>1.25</v>
      </c>
      <c r="D517" s="39">
        <v>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/>
      <c r="B518" s="20" t="s">
        <v>233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 t="s">
        <v>385</v>
      </c>
    </row>
    <row r="519" spans="1:11" x14ac:dyDescent="0.25">
      <c r="A519" s="47" t="s">
        <v>386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43101</v>
      </c>
      <c r="B520" s="20" t="s">
        <v>47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8">
        <v>43104</v>
      </c>
    </row>
    <row r="521" spans="1:11" x14ac:dyDescent="0.25">
      <c r="A521" s="40">
        <v>43132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43160</v>
      </c>
      <c r="B522" s="20" t="s">
        <v>47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8">
        <v>43196</v>
      </c>
    </row>
    <row r="523" spans="1:11" x14ac:dyDescent="0.25">
      <c r="A523" s="40">
        <v>43191</v>
      </c>
      <c r="B523" s="20" t="s">
        <v>73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2</v>
      </c>
      <c r="I523" s="9"/>
      <c r="J523" s="11"/>
      <c r="K523" s="20" t="s">
        <v>387</v>
      </c>
    </row>
    <row r="524" spans="1:11" x14ac:dyDescent="0.25">
      <c r="A524" s="40">
        <v>43221</v>
      </c>
      <c r="B524" s="20" t="s">
        <v>388</v>
      </c>
      <c r="C524" s="13">
        <v>1.25</v>
      </c>
      <c r="D524" s="39">
        <v>1.2250000000000001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43252</v>
      </c>
      <c r="B525" s="20" t="s">
        <v>73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2</v>
      </c>
      <c r="I525" s="9"/>
      <c r="J525" s="11"/>
      <c r="K525" s="20" t="s">
        <v>389</v>
      </c>
    </row>
    <row r="526" spans="1:11" x14ac:dyDescent="0.25">
      <c r="A526" s="40"/>
      <c r="B526" s="20" t="s">
        <v>390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43282</v>
      </c>
      <c r="B527" s="20" t="s">
        <v>47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8">
        <v>43294</v>
      </c>
    </row>
    <row r="528" spans="1:11" x14ac:dyDescent="0.25">
      <c r="A528" s="40"/>
      <c r="B528" s="20" t="s">
        <v>391</v>
      </c>
      <c r="C528" s="13"/>
      <c r="D528" s="39">
        <v>7.5000000000000011E-2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48"/>
    </row>
    <row r="529" spans="1:11" x14ac:dyDescent="0.25">
      <c r="A529" s="40">
        <v>43313</v>
      </c>
      <c r="B529" s="20" t="s">
        <v>47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8">
        <v>43314</v>
      </c>
    </row>
    <row r="530" spans="1:11" x14ac:dyDescent="0.25">
      <c r="A530" s="40"/>
      <c r="B530" s="20" t="s">
        <v>392</v>
      </c>
      <c r="C530" s="13"/>
      <c r="D530" s="39">
        <v>1.556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48"/>
    </row>
    <row r="531" spans="1:11" x14ac:dyDescent="0.25">
      <c r="A531" s="40">
        <v>43344</v>
      </c>
      <c r="B531" s="20" t="s">
        <v>47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1</v>
      </c>
      <c r="I531" s="9"/>
      <c r="J531" s="11"/>
      <c r="K531" s="48">
        <v>43346</v>
      </c>
    </row>
    <row r="532" spans="1:11" x14ac:dyDescent="0.25">
      <c r="A532" s="40"/>
      <c r="B532" s="20" t="s">
        <v>283</v>
      </c>
      <c r="C532" s="13"/>
      <c r="D532" s="39">
        <v>0.28999999999999998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43374</v>
      </c>
      <c r="B533" s="20" t="s">
        <v>73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>
        <v>2</v>
      </c>
      <c r="I533" s="9"/>
      <c r="J533" s="11"/>
      <c r="K533" s="20" t="s">
        <v>393</v>
      </c>
    </row>
    <row r="534" spans="1:11" x14ac:dyDescent="0.25">
      <c r="A534" s="40"/>
      <c r="B534" s="20" t="s">
        <v>48</v>
      </c>
      <c r="C534" s="13"/>
      <c r="D534" s="39">
        <v>3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 t="s">
        <v>100</v>
      </c>
    </row>
    <row r="535" spans="1:11" x14ac:dyDescent="0.25">
      <c r="A535" s="40"/>
      <c r="B535" s="20" t="s">
        <v>60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>
        <v>2</v>
      </c>
      <c r="I535" s="9"/>
      <c r="J535" s="11"/>
      <c r="K535" s="20" t="s">
        <v>394</v>
      </c>
    </row>
    <row r="536" spans="1:11" x14ac:dyDescent="0.25">
      <c r="A536" s="40"/>
      <c r="B536" s="20" t="s">
        <v>51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 t="s">
        <v>170</v>
      </c>
    </row>
    <row r="537" spans="1:11" x14ac:dyDescent="0.25">
      <c r="A537" s="40"/>
      <c r="B537" s="20" t="s">
        <v>157</v>
      </c>
      <c r="C537" s="13"/>
      <c r="D537" s="39">
        <v>1.431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43405</v>
      </c>
      <c r="B538" s="20" t="s">
        <v>395</v>
      </c>
      <c r="C538" s="13">
        <v>1.25</v>
      </c>
      <c r="D538" s="39">
        <v>0.19800000000000001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43435</v>
      </c>
      <c r="B539" s="20" t="s">
        <v>54</v>
      </c>
      <c r="C539" s="13">
        <v>1.25</v>
      </c>
      <c r="D539" s="39">
        <v>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48">
        <v>43461</v>
      </c>
    </row>
    <row r="540" spans="1:11" x14ac:dyDescent="0.25">
      <c r="A540" s="40"/>
      <c r="B540" s="20" t="s">
        <v>47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>
        <v>1</v>
      </c>
      <c r="I540" s="9"/>
      <c r="J540" s="11"/>
      <c r="K540" s="48">
        <v>43452</v>
      </c>
    </row>
    <row r="541" spans="1:11" x14ac:dyDescent="0.25">
      <c r="A541" s="40"/>
      <c r="B541" s="20" t="s">
        <v>67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7" t="s">
        <v>396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43466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v>43497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43525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43556</v>
      </c>
      <c r="B546" s="20" t="s">
        <v>73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2</v>
      </c>
      <c r="I546" s="9"/>
      <c r="J546" s="11"/>
      <c r="K546" s="20" t="s">
        <v>397</v>
      </c>
    </row>
    <row r="547" spans="1:11" x14ac:dyDescent="0.25">
      <c r="A547" s="40"/>
      <c r="B547" s="20" t="s">
        <v>73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2</v>
      </c>
      <c r="I547" s="9"/>
      <c r="J547" s="11"/>
      <c r="K547" s="20" t="s">
        <v>398</v>
      </c>
    </row>
    <row r="548" spans="1:11" x14ac:dyDescent="0.25">
      <c r="A548" s="40">
        <v>43586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43617</v>
      </c>
      <c r="B549" s="20" t="s">
        <v>51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399</v>
      </c>
    </row>
    <row r="550" spans="1:11" x14ac:dyDescent="0.25">
      <c r="A550" s="40">
        <v>43647</v>
      </c>
      <c r="B550" s="20" t="s">
        <v>47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48">
        <v>43647</v>
      </c>
    </row>
    <row r="551" spans="1:11" x14ac:dyDescent="0.25">
      <c r="A551" s="40">
        <v>43678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43709</v>
      </c>
      <c r="B552" s="20" t="s">
        <v>73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2</v>
      </c>
      <c r="I552" s="9"/>
      <c r="J552" s="11"/>
      <c r="K552" s="20" t="s">
        <v>400</v>
      </c>
    </row>
    <row r="553" spans="1:11" x14ac:dyDescent="0.25">
      <c r="A553" s="40"/>
      <c r="B553" s="20" t="s">
        <v>73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2</v>
      </c>
      <c r="I553" s="9"/>
      <c r="J553" s="11"/>
      <c r="K553" s="48" t="s">
        <v>401</v>
      </c>
    </row>
    <row r="554" spans="1:11" x14ac:dyDescent="0.25">
      <c r="A554" s="40"/>
      <c r="B554" s="20" t="s">
        <v>51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402</v>
      </c>
    </row>
    <row r="555" spans="1:11" x14ac:dyDescent="0.25">
      <c r="A555" s="40"/>
      <c r="B555" s="20" t="s">
        <v>47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1</v>
      </c>
      <c r="I555" s="9"/>
      <c r="J555" s="11"/>
      <c r="K555" s="48">
        <v>43745</v>
      </c>
    </row>
    <row r="556" spans="1:11" x14ac:dyDescent="0.25">
      <c r="A556" s="40"/>
      <c r="B556" s="20" t="s">
        <v>47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1</v>
      </c>
      <c r="I556" s="9"/>
      <c r="J556" s="11"/>
      <c r="K556" s="48">
        <v>43752</v>
      </c>
    </row>
    <row r="557" spans="1:11" x14ac:dyDescent="0.25">
      <c r="A557" s="40"/>
      <c r="B557" s="20" t="s">
        <v>87</v>
      </c>
      <c r="C557" s="13"/>
      <c r="D557" s="39">
        <v>3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 t="s">
        <v>119</v>
      </c>
    </row>
    <row r="558" spans="1:11" x14ac:dyDescent="0.25">
      <c r="A558" s="40">
        <v>43739</v>
      </c>
      <c r="B558" s="20" t="s">
        <v>47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43767</v>
      </c>
    </row>
    <row r="559" spans="1:11" x14ac:dyDescent="0.25">
      <c r="A559" s="40">
        <v>43770</v>
      </c>
      <c r="B559" s="20" t="s">
        <v>47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1</v>
      </c>
      <c r="I559" s="9"/>
      <c r="J559" s="11"/>
      <c r="K559" s="48">
        <v>43794</v>
      </c>
    </row>
    <row r="560" spans="1:11" x14ac:dyDescent="0.25">
      <c r="A560" s="40"/>
      <c r="B560" s="20" t="s">
        <v>48</v>
      </c>
      <c r="C560" s="13"/>
      <c r="D560" s="39">
        <v>2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403</v>
      </c>
    </row>
    <row r="561" spans="1:11" x14ac:dyDescent="0.25">
      <c r="A561" s="40">
        <v>43800</v>
      </c>
      <c r="B561" s="20" t="s">
        <v>51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 t="s">
        <v>404</v>
      </c>
    </row>
    <row r="562" spans="1:11" x14ac:dyDescent="0.25">
      <c r="A562" s="47" t="s">
        <v>405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43831</v>
      </c>
      <c r="B563" s="20" t="s">
        <v>406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407</v>
      </c>
    </row>
    <row r="564" spans="1:11" x14ac:dyDescent="0.25">
      <c r="A564" s="40">
        <v>43862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43891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43922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43952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43983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44013</v>
      </c>
      <c r="B569" s="20" t="s">
        <v>47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48">
        <v>44014</v>
      </c>
    </row>
    <row r="570" spans="1:11" x14ac:dyDescent="0.25">
      <c r="A570" s="40">
        <v>44044</v>
      </c>
      <c r="B570" s="20" t="s">
        <v>47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>
        <v>1</v>
      </c>
      <c r="I570" s="9"/>
      <c r="J570" s="11"/>
      <c r="K570" s="48">
        <v>44040</v>
      </c>
    </row>
    <row r="571" spans="1:11" x14ac:dyDescent="0.25">
      <c r="A571" s="40">
        <v>44075</v>
      </c>
      <c r="B571" s="20" t="s">
        <v>60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3</v>
      </c>
      <c r="I571" s="9"/>
      <c r="J571" s="11"/>
      <c r="K571" s="20" t="s">
        <v>408</v>
      </c>
    </row>
    <row r="572" spans="1:11" x14ac:dyDescent="0.25">
      <c r="A572" s="40"/>
      <c r="B572" s="20" t="s">
        <v>51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 t="s">
        <v>409</v>
      </c>
    </row>
    <row r="573" spans="1:11" x14ac:dyDescent="0.25">
      <c r="A573" s="40"/>
      <c r="B573" s="20" t="s">
        <v>73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2</v>
      </c>
      <c r="I573" s="9"/>
      <c r="J573" s="11"/>
      <c r="K573" s="20" t="s">
        <v>410</v>
      </c>
    </row>
    <row r="574" spans="1:11" x14ac:dyDescent="0.25">
      <c r="A574" s="40">
        <v>44105</v>
      </c>
      <c r="B574" s="20" t="s">
        <v>47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1</v>
      </c>
      <c r="I574" s="9"/>
      <c r="J574" s="11"/>
      <c r="K574" s="48">
        <v>44112</v>
      </c>
    </row>
    <row r="575" spans="1:11" x14ac:dyDescent="0.25">
      <c r="A575" s="40">
        <v>44136</v>
      </c>
      <c r="B575" s="20" t="s">
        <v>233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 t="s">
        <v>411</v>
      </c>
    </row>
    <row r="576" spans="1:11" x14ac:dyDescent="0.25">
      <c r="A576" s="40">
        <v>44166</v>
      </c>
      <c r="B576" s="20" t="s">
        <v>54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8">
        <v>44176</v>
      </c>
    </row>
    <row r="577" spans="1:11" x14ac:dyDescent="0.25">
      <c r="A577" s="40"/>
      <c r="B577" s="20" t="s">
        <v>47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1</v>
      </c>
      <c r="I577" s="9"/>
      <c r="J577" s="11"/>
      <c r="K577" s="48">
        <v>44181</v>
      </c>
    </row>
    <row r="578" spans="1:11" x14ac:dyDescent="0.25">
      <c r="A578" s="40"/>
      <c r="B578" s="20" t="s">
        <v>54</v>
      </c>
      <c r="C578" s="13"/>
      <c r="D578" s="39">
        <v>1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48">
        <v>44193</v>
      </c>
    </row>
    <row r="579" spans="1:11" x14ac:dyDescent="0.25">
      <c r="A579" s="47" t="s">
        <v>412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48"/>
    </row>
    <row r="580" spans="1:11" x14ac:dyDescent="0.25">
      <c r="A580" s="40">
        <v>44197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44228</v>
      </c>
      <c r="B581" s="20" t="s">
        <v>94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4</v>
      </c>
      <c r="I581" s="9"/>
      <c r="J581" s="11"/>
      <c r="K581" s="20" t="s">
        <v>413</v>
      </c>
    </row>
    <row r="582" spans="1:11" x14ac:dyDescent="0.25">
      <c r="A582" s="40"/>
      <c r="B582" s="20" t="s">
        <v>47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8">
        <v>44189</v>
      </c>
    </row>
    <row r="583" spans="1:11" x14ac:dyDescent="0.25">
      <c r="A583" s="40">
        <v>44256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44287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44317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44348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44378</v>
      </c>
      <c r="B587" s="20" t="s">
        <v>47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44378</v>
      </c>
    </row>
    <row r="588" spans="1:11" x14ac:dyDescent="0.25">
      <c r="A588" s="40">
        <v>44409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44440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44470</v>
      </c>
      <c r="B590" s="20" t="s">
        <v>54</v>
      </c>
      <c r="C590" s="13">
        <v>1.25</v>
      </c>
      <c r="D590" s="39">
        <v>1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48">
        <v>44494</v>
      </c>
    </row>
    <row r="591" spans="1:11" x14ac:dyDescent="0.25">
      <c r="A591" s="40"/>
      <c r="B591" s="20" t="s">
        <v>51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414</v>
      </c>
    </row>
    <row r="592" spans="1:11" x14ac:dyDescent="0.25">
      <c r="A592" s="40"/>
      <c r="B592" s="20" t="s">
        <v>51</v>
      </c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48">
        <v>44497</v>
      </c>
    </row>
    <row r="593" spans="1:11" x14ac:dyDescent="0.25">
      <c r="A593" s="40"/>
      <c r="B593" s="20" t="s">
        <v>47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>
        <v>1</v>
      </c>
      <c r="I593" s="9"/>
      <c r="J593" s="11"/>
      <c r="K593" s="48">
        <v>44498</v>
      </c>
    </row>
    <row r="594" spans="1:11" x14ac:dyDescent="0.25">
      <c r="A594" s="40"/>
      <c r="B594" s="20" t="s">
        <v>260</v>
      </c>
      <c r="C594" s="13"/>
      <c r="D594" s="39">
        <v>2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 t="s">
        <v>415</v>
      </c>
    </row>
    <row r="595" spans="1:11" x14ac:dyDescent="0.25">
      <c r="A595" s="40">
        <v>44501</v>
      </c>
      <c r="B595" s="20" t="s">
        <v>47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1</v>
      </c>
      <c r="I595" s="9"/>
      <c r="J595" s="11"/>
      <c r="K595" s="48">
        <v>44525</v>
      </c>
    </row>
    <row r="596" spans="1:11" x14ac:dyDescent="0.25">
      <c r="A596" s="40"/>
      <c r="B596" s="20" t="s">
        <v>51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 t="s">
        <v>416</v>
      </c>
    </row>
    <row r="597" spans="1:11" x14ac:dyDescent="0.25">
      <c r="A597" s="40">
        <v>44531</v>
      </c>
      <c r="B597" s="20" t="s">
        <v>54</v>
      </c>
      <c r="C597" s="13">
        <v>1.25</v>
      </c>
      <c r="D597" s="39">
        <v>1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48">
        <v>44557</v>
      </c>
    </row>
    <row r="598" spans="1:11" x14ac:dyDescent="0.25">
      <c r="A598" s="47" t="s">
        <v>417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48"/>
    </row>
    <row r="599" spans="1:11" x14ac:dyDescent="0.25">
      <c r="A599" s="40">
        <v>44562</v>
      </c>
      <c r="B599" s="20" t="s">
        <v>51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 t="s">
        <v>418</v>
      </c>
    </row>
    <row r="600" spans="1:11" x14ac:dyDescent="0.25">
      <c r="A600" s="40">
        <v>44593</v>
      </c>
      <c r="B600" s="20" t="s">
        <v>47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44596</v>
      </c>
    </row>
    <row r="601" spans="1:11" x14ac:dyDescent="0.25">
      <c r="A601" s="40"/>
      <c r="B601" s="20" t="s">
        <v>94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4</v>
      </c>
      <c r="I601" s="9"/>
      <c r="J601" s="11"/>
      <c r="K601" s="20" t="s">
        <v>419</v>
      </c>
    </row>
    <row r="602" spans="1:11" x14ac:dyDescent="0.25">
      <c r="A602" s="40">
        <v>44621</v>
      </c>
      <c r="B602" s="20" t="s">
        <v>47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44648</v>
      </c>
    </row>
    <row r="603" spans="1:11" x14ac:dyDescent="0.25">
      <c r="A603" s="40">
        <v>44652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44682</v>
      </c>
      <c r="B604" s="20" t="s">
        <v>54</v>
      </c>
      <c r="C604" s="13">
        <v>1.25</v>
      </c>
      <c r="D604" s="39">
        <v>1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48">
        <v>44683</v>
      </c>
    </row>
    <row r="605" spans="1:11" x14ac:dyDescent="0.25">
      <c r="A605" s="40">
        <v>44713</v>
      </c>
      <c r="B605" s="20" t="s">
        <v>47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48">
        <v>44736</v>
      </c>
    </row>
    <row r="606" spans="1:11" x14ac:dyDescent="0.25">
      <c r="A606" s="40">
        <v>44743</v>
      </c>
      <c r="B606" s="20" t="s">
        <v>420</v>
      </c>
      <c r="C606" s="13">
        <v>1.25</v>
      </c>
      <c r="D606" s="39">
        <v>4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 t="s">
        <v>421</v>
      </c>
    </row>
    <row r="607" spans="1:11" x14ac:dyDescent="0.25">
      <c r="A607" s="40"/>
      <c r="B607" s="20" t="s">
        <v>47</v>
      </c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>
        <v>1</v>
      </c>
      <c r="I607" s="9"/>
      <c r="J607" s="11"/>
      <c r="K607" s="48">
        <v>44778</v>
      </c>
    </row>
    <row r="608" spans="1:11" x14ac:dyDescent="0.25">
      <c r="A608" s="40">
        <v>44774</v>
      </c>
      <c r="B608" s="20" t="s">
        <v>73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>
        <v>2</v>
      </c>
      <c r="I608" s="9"/>
      <c r="J608" s="11"/>
      <c r="K608" s="20" t="s">
        <v>422</v>
      </c>
    </row>
    <row r="609" spans="1:11" x14ac:dyDescent="0.25">
      <c r="A609" s="40">
        <v>44805</v>
      </c>
      <c r="B609" s="20" t="s">
        <v>47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48">
        <v>44853</v>
      </c>
    </row>
    <row r="610" spans="1:11" x14ac:dyDescent="0.25">
      <c r="A610" s="40"/>
      <c r="B610" s="20" t="s">
        <v>47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48">
        <v>44799</v>
      </c>
    </row>
    <row r="611" spans="1:11" x14ac:dyDescent="0.25">
      <c r="A611" s="40">
        <v>44835</v>
      </c>
      <c r="B611" s="20" t="s">
        <v>48</v>
      </c>
      <c r="C611" s="13">
        <v>1.25</v>
      </c>
      <c r="D611" s="39">
        <v>2</v>
      </c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 t="s">
        <v>287</v>
      </c>
    </row>
    <row r="612" spans="1:11" x14ac:dyDescent="0.25">
      <c r="A612" s="40"/>
      <c r="B612" s="20" t="s">
        <v>47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48">
        <v>44846</v>
      </c>
    </row>
    <row r="613" spans="1:11" x14ac:dyDescent="0.25">
      <c r="A613" s="40">
        <v>44866</v>
      </c>
      <c r="B613" s="20" t="s">
        <v>47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1</v>
      </c>
      <c r="I613" s="9"/>
      <c r="J613" s="11"/>
      <c r="K613" s="48">
        <v>44868</v>
      </c>
    </row>
    <row r="614" spans="1:11" x14ac:dyDescent="0.25">
      <c r="A614" s="40"/>
      <c r="B614" s="20" t="s">
        <v>51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48">
        <v>44888</v>
      </c>
    </row>
    <row r="615" spans="1:11" x14ac:dyDescent="0.25">
      <c r="A615" s="40">
        <v>44896</v>
      </c>
      <c r="B615" s="20" t="s">
        <v>51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48">
        <v>44922</v>
      </c>
    </row>
    <row r="616" spans="1:11" x14ac:dyDescent="0.25">
      <c r="A616" s="47" t="s">
        <v>423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44927</v>
      </c>
      <c r="B617" s="20" t="s">
        <v>47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48">
        <v>44945</v>
      </c>
    </row>
    <row r="618" spans="1:11" x14ac:dyDescent="0.25">
      <c r="A618" s="40">
        <v>44958</v>
      </c>
      <c r="B618" s="20" t="s">
        <v>47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48">
        <v>44985</v>
      </c>
    </row>
    <row r="619" spans="1:11" x14ac:dyDescent="0.25">
      <c r="A619" s="40">
        <v>44986</v>
      </c>
      <c r="B619" s="20" t="s">
        <v>47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48">
        <v>45016</v>
      </c>
    </row>
    <row r="620" spans="1:11" x14ac:dyDescent="0.25">
      <c r="A620" s="40">
        <v>45017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0">
        <v>45047</v>
      </c>
      <c r="B621" s="20" t="s">
        <v>73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>
        <v>2</v>
      </c>
      <c r="I621" s="9"/>
      <c r="J621" s="11"/>
      <c r="K621" s="20" t="s">
        <v>428</v>
      </c>
    </row>
    <row r="622" spans="1:11" x14ac:dyDescent="0.25">
      <c r="A622" s="40"/>
      <c r="B622" s="20" t="s">
        <v>54</v>
      </c>
      <c r="C622" s="13"/>
      <c r="D622" s="39">
        <v>1</v>
      </c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48">
        <v>45061</v>
      </c>
    </row>
    <row r="623" spans="1:11" x14ac:dyDescent="0.25">
      <c r="A623" s="40">
        <v>45078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45108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45139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45170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45200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45231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45261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45292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45323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45352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45383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45413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45444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45474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45505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45536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45566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45597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45627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45658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45689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45717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45748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45778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45809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45839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45870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45901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45931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45962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45992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46023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46054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46082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46113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46143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46174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46204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46235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46266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46296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46327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46357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46388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46419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46447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46478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46508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46539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46569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46600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46631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46661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46692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46722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46753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46784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46813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46844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46874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46905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14.688000000000001</v>
      </c>
      <c r="B3" s="11">
        <v>3.91</v>
      </c>
      <c r="D3"/>
      <c r="E3">
        <v>1</v>
      </c>
      <c r="F3">
        <v>35</v>
      </c>
      <c r="G3" s="46">
        <f>SUMIFS(F7:F14,E7:E14,E3)+SUMIFS(D7:D66,C7:C66,F3)+D3</f>
        <v>0.19800000000000001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426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11">
        <f>SUM(Sheet1!E9,Sheet1!I9)</f>
        <v>153.1570000000001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2023-01-18T08:29:55Z</cp:lastPrinted>
  <dcterms:created xsi:type="dcterms:W3CDTF">2022-10-17T03:06:03Z</dcterms:created>
  <dcterms:modified xsi:type="dcterms:W3CDTF">2023-05-09T06:13:11Z</dcterms:modified>
</cp:coreProperties>
</file>