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44REB32\Users\ASUS\Desktop\LEAVECARD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4" i="1" l="1"/>
  <c r="G75" i="4"/>
  <c r="G73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4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46" i="1"/>
  <c r="G145" i="1"/>
  <c r="G144" i="1"/>
  <c r="G143" i="1"/>
  <c r="G141" i="1"/>
  <c r="G140" i="1"/>
  <c r="G135" i="1"/>
  <c r="G132" i="1"/>
  <c r="G133" i="1"/>
  <c r="G130" i="1"/>
  <c r="G128" i="1"/>
  <c r="G129" i="1"/>
  <c r="G122" i="1"/>
  <c r="G123" i="1"/>
  <c r="G113" i="1"/>
  <c r="G111" i="1"/>
  <c r="G110" i="1"/>
  <c r="G108" i="1"/>
  <c r="G104" i="1"/>
  <c r="G105" i="1"/>
  <c r="G101" i="1"/>
  <c r="G102" i="1"/>
  <c r="G99" i="1"/>
  <c r="G97" i="1"/>
  <c r="G98" i="1"/>
  <c r="G96" i="1"/>
  <c r="G93" i="1"/>
  <c r="G94" i="1"/>
  <c r="G90" i="1"/>
  <c r="G89" i="1"/>
  <c r="G91" i="1"/>
  <c r="G92" i="1"/>
  <c r="G86" i="1"/>
  <c r="G87" i="1"/>
  <c r="G83" i="1"/>
  <c r="G84" i="1"/>
  <c r="G80" i="1"/>
  <c r="G81" i="1"/>
  <c r="G74" i="1"/>
  <c r="G75" i="1"/>
  <c r="G76" i="1"/>
  <c r="G77" i="1"/>
  <c r="G78" i="1"/>
  <c r="G71" i="1"/>
  <c r="G72" i="1"/>
  <c r="G70" i="1"/>
  <c r="G67" i="1"/>
  <c r="G68" i="1"/>
  <c r="G63" i="1"/>
  <c r="G64" i="1"/>
  <c r="G65" i="1"/>
  <c r="G61" i="1" l="1"/>
  <c r="G56" i="1"/>
  <c r="G57" i="1"/>
  <c r="G58" i="1"/>
  <c r="G53" i="1"/>
  <c r="G54" i="1"/>
  <c r="G50" i="1"/>
  <c r="G51" i="1"/>
  <c r="G47" i="1"/>
  <c r="G48" i="1"/>
  <c r="G43" i="1"/>
  <c r="G44" i="1"/>
  <c r="G45" i="1"/>
  <c r="G40" i="1"/>
  <c r="G41" i="1"/>
  <c r="G36" i="1" l="1"/>
  <c r="G37" i="1"/>
  <c r="G38" i="1"/>
  <c r="G32" i="1"/>
  <c r="G33" i="1"/>
  <c r="G34" i="1"/>
  <c r="G26" i="1"/>
  <c r="G27" i="1"/>
  <c r="G28" i="1"/>
  <c r="G29" i="1"/>
  <c r="G30" i="1"/>
  <c r="G23" i="1" l="1"/>
  <c r="G24" i="1"/>
  <c r="G21" i="1" l="1"/>
  <c r="G19" i="1"/>
  <c r="G20" i="1"/>
  <c r="G16" i="1"/>
  <c r="G17" i="1"/>
  <c r="G18" i="1"/>
  <c r="G14" i="1"/>
  <c r="G13" i="1"/>
  <c r="G12" i="1"/>
  <c r="E9" i="4"/>
  <c r="G163" i="1"/>
  <c r="G155" i="1"/>
  <c r="G152" i="1"/>
  <c r="G153" i="1"/>
  <c r="G39" i="1"/>
  <c r="G42" i="1"/>
  <c r="G46" i="1"/>
  <c r="G49" i="1"/>
  <c r="G52" i="1"/>
  <c r="G55" i="1"/>
  <c r="G59" i="1"/>
  <c r="G60" i="1"/>
  <c r="G62" i="1"/>
  <c r="G66" i="1"/>
  <c r="G69" i="1"/>
  <c r="G73" i="1"/>
  <c r="G79" i="1"/>
  <c r="G82" i="1"/>
  <c r="G85" i="1"/>
  <c r="G88" i="1"/>
  <c r="G95" i="1"/>
  <c r="G100" i="1"/>
  <c r="G103" i="1"/>
  <c r="G106" i="1"/>
  <c r="G107" i="1"/>
  <c r="G109" i="1"/>
  <c r="G112" i="1"/>
  <c r="G114" i="1"/>
  <c r="G115" i="1"/>
  <c r="G116" i="1"/>
  <c r="G117" i="1"/>
  <c r="G118" i="1"/>
  <c r="G119" i="1"/>
  <c r="G120" i="1"/>
  <c r="G121" i="1"/>
  <c r="G124" i="1"/>
  <c r="G125" i="1"/>
  <c r="G126" i="1"/>
  <c r="G127" i="1"/>
  <c r="G131" i="1"/>
  <c r="G136" i="1"/>
  <c r="G137" i="1"/>
  <c r="G138" i="1"/>
  <c r="G139" i="1"/>
  <c r="G142" i="1"/>
  <c r="G147" i="1"/>
  <c r="G148" i="1"/>
  <c r="G149" i="1"/>
  <c r="G150" i="1"/>
  <c r="G151" i="1"/>
  <c r="G154" i="1"/>
  <c r="G156" i="1"/>
  <c r="G157" i="1"/>
  <c r="G158" i="1"/>
  <c r="G159" i="1"/>
  <c r="G160" i="1"/>
  <c r="G161" i="1"/>
  <c r="G162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10" i="1"/>
  <c r="G11" i="1"/>
  <c r="G15" i="1"/>
  <c r="G22" i="1"/>
  <c r="G25" i="1"/>
  <c r="G31" i="1"/>
  <c r="G35" i="1"/>
  <c r="J4" i="3"/>
  <c r="F4" i="3"/>
  <c r="E4" i="3"/>
  <c r="E9" i="1"/>
  <c r="G9" i="1"/>
  <c r="I9" i="4" l="1"/>
  <c r="G3" i="3"/>
  <c r="K3" i="3"/>
  <c r="L3" i="3" s="1"/>
  <c r="I9" i="1"/>
</calcChain>
</file>

<file path=xl/sharedStrings.xml><?xml version="1.0" encoding="utf-8"?>
<sst xmlns="http://schemas.openxmlformats.org/spreadsheetml/2006/main" count="315" uniqueCount="147">
  <si>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</si>
  <si>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</si>
  <si>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</si>
  <si>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</si>
  <si>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</si>
  <si>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</si>
  <si>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</si>
  <si>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</si>
  <si>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</si>
  <si>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</si>
  <si>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</si>
  <si>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</si>
  <si>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</si>
  <si>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</si>
  <si>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</si>
  <si>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</si>
  <si>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</si>
  <si>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</si>
  <si>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</si>
  <si>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</si>
  <si>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</si>
  <si>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</si>
  <si>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</si>
  <si>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</si>
  <si>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</si>
  <si>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</si>
  <si>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</si>
  <si>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</si>
  <si>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</si>
  <si>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</si>
  <si>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</si>
  <si>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</si>
  <si>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</si>
  <si>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</si>
  <si>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</si>
  <si>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</si>
  <si>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</si>
  <si>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</si>
  <si>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</si>
  <si>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</si>
  <si>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</si>
  <si>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</si>
  <si>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</si>
  <si>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2018</t>
  </si>
  <si>
    <t>2019</t>
  </si>
  <si>
    <t>2020</t>
  </si>
  <si>
    <t>2021</t>
  </si>
  <si>
    <t>VL(5-0-0)</t>
  </si>
  <si>
    <t>2/10-14/2021</t>
  </si>
  <si>
    <t>VL(3-0-0)</t>
  </si>
  <si>
    <t>VL(17-0-0)</t>
  </si>
  <si>
    <t>11/5-19/2021</t>
  </si>
  <si>
    <t>2022</t>
  </si>
  <si>
    <t>SP(1-0-0)</t>
  </si>
  <si>
    <t>DOMESTIC 6/10/2022</t>
  </si>
  <si>
    <t>SL(2-0-0)</t>
  </si>
  <si>
    <t>6/2,6/2022</t>
  </si>
  <si>
    <t>SL(1-0-0)</t>
  </si>
  <si>
    <t>8/12,16/2022</t>
  </si>
  <si>
    <t>8/23,26/2022</t>
  </si>
  <si>
    <t>ABELA, IMELDA C.</t>
  </si>
  <si>
    <t>10/4-5/2022</t>
  </si>
  <si>
    <t>VL(1-0-0)</t>
  </si>
  <si>
    <t>10/27-28/2022</t>
  </si>
  <si>
    <t>11/23-25/2022</t>
  </si>
  <si>
    <t>12/1,2/2022</t>
  </si>
  <si>
    <t>SP(2-0-0)</t>
  </si>
  <si>
    <t>1/26,29</t>
  </si>
  <si>
    <t>1/30,31</t>
  </si>
  <si>
    <t>2/8-14/2018</t>
  </si>
  <si>
    <t>2/23,25/2018</t>
  </si>
  <si>
    <t>SL(3-0-0)</t>
  </si>
  <si>
    <t>3/7,8,9</t>
  </si>
  <si>
    <t>3/15,16</t>
  </si>
  <si>
    <t>4/4,5,6</t>
  </si>
  <si>
    <t>VL(2-0-0)</t>
  </si>
  <si>
    <t>4/2,3</t>
  </si>
  <si>
    <t>4/17,18,19</t>
  </si>
  <si>
    <t>4/26,27</t>
  </si>
  <si>
    <t>4/20,24</t>
  </si>
  <si>
    <t>VL(6-0-0)</t>
  </si>
  <si>
    <t>5/16-25/2018</t>
  </si>
  <si>
    <t>5/7,8,9</t>
  </si>
  <si>
    <t>5/10,11,15</t>
  </si>
  <si>
    <t>UT(1-2-9)</t>
  </si>
  <si>
    <t>UT(2-7-24)</t>
  </si>
  <si>
    <t>7/16,17</t>
  </si>
  <si>
    <t>UT(0-0-28)</t>
  </si>
  <si>
    <t>UT(0-1-37)</t>
  </si>
  <si>
    <t>9/18,20/18</t>
  </si>
  <si>
    <t>UT(0-3-13)</t>
  </si>
  <si>
    <t>10/9,10</t>
  </si>
  <si>
    <t>10/25,26</t>
  </si>
  <si>
    <t>UT(1-0-46)</t>
  </si>
  <si>
    <t>11/26,27</t>
  </si>
  <si>
    <t>UT(0-0-30)</t>
  </si>
  <si>
    <t>12/20,28</t>
  </si>
  <si>
    <t>UT(0-1-2-11)</t>
  </si>
  <si>
    <t>1/21-25/2019</t>
  </si>
  <si>
    <t>1/28,29,30</t>
  </si>
  <si>
    <t>2/7,8,11</t>
  </si>
  <si>
    <t>DOMESTIC 2/14</t>
  </si>
  <si>
    <t>2/27,28</t>
  </si>
  <si>
    <t>3/11-14/2019</t>
  </si>
  <si>
    <t>4/4,8</t>
  </si>
  <si>
    <t>5/14,15</t>
  </si>
  <si>
    <t>5/21,23</t>
  </si>
  <si>
    <t>6/6,7,10</t>
  </si>
  <si>
    <t>VL(7-0-0)</t>
  </si>
  <si>
    <t>6/20-28/2019</t>
  </si>
  <si>
    <t>6/18,19</t>
  </si>
  <si>
    <t>7/1-5/2019</t>
  </si>
  <si>
    <t>8/28,29</t>
  </si>
  <si>
    <t>9/6,9/2019</t>
  </si>
  <si>
    <t>9/16,17</t>
  </si>
  <si>
    <t>9/19,26</t>
  </si>
  <si>
    <t>11/25,26</t>
  </si>
  <si>
    <t>12/28,29</t>
  </si>
  <si>
    <t>12/26,27</t>
  </si>
  <si>
    <t>1/22,23,24</t>
  </si>
  <si>
    <t>3/2,9</t>
  </si>
  <si>
    <t>SP(3-0-0)</t>
  </si>
  <si>
    <t>1/15,16,17</t>
  </si>
  <si>
    <t>CALAMITY LEAVE</t>
  </si>
  <si>
    <t>2/3-7/2020</t>
  </si>
  <si>
    <t>2/17,27</t>
  </si>
  <si>
    <t>2/10-14/2020</t>
  </si>
  <si>
    <t>8/19,27</t>
  </si>
  <si>
    <t>12/15,16</t>
  </si>
  <si>
    <t>12/2,3,7</t>
  </si>
  <si>
    <t>1/8,12</t>
  </si>
  <si>
    <t>2/2,5</t>
  </si>
  <si>
    <t>2/9,10,11</t>
  </si>
  <si>
    <t>7/5,6</t>
  </si>
  <si>
    <t>7/8,9</t>
  </si>
  <si>
    <t>7/19,22</t>
  </si>
  <si>
    <t>SL(5-0-0)</t>
  </si>
  <si>
    <t>10/25-29/2021</t>
  </si>
  <si>
    <t>FILIAL 11/2,3,4</t>
  </si>
  <si>
    <t>1/7,14</t>
  </si>
  <si>
    <t>1/20,21</t>
  </si>
  <si>
    <t>2/10,11</t>
  </si>
  <si>
    <t>2/21,22</t>
  </si>
  <si>
    <t>3/8,14,15</t>
  </si>
  <si>
    <t>4/8,12</t>
  </si>
  <si>
    <t>2023</t>
  </si>
  <si>
    <t>2/9,10/2023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</si>
</sst>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16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204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16"/>
  <sheetViews>
    <sheetView tabSelected="1" topLeftCell="A2" zoomScaleNormal="100" workbookViewId="0">
      <pane ySplit="3570" topLeftCell="A61" activePane="bottomLeft"/>
      <selection activeCell="E9" sqref="E9"/>
      <selection pane="bottomLeft" activeCell="B79" sqref="B7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60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>
        <v>43101</v>
      </c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42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32.25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76.25</v>
      </c>
      <c r="J9" s="11"/>
      <c r="K9" s="20"/>
    </row>
    <row r="10" spans="1:11" x14ac:dyDescent="0.25">
      <c r="A10" s="47" t="s">
        <v>43</v>
      </c>
      <c r="B10" s="20"/>
      <c r="C10" s="13"/>
      <c r="D10" s="40"/>
      <c r="E10" s="34" t="s">
        <v>32</v>
      </c>
      <c r="F10" s="20"/>
      <c r="G10" s="13" t="str">
        <f>IF(ISBLANK(Table13[[#This Row],[EARNED]]),"",Table13[[#This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43101</v>
      </c>
      <c r="B11" s="20"/>
      <c r="C11" s="13">
        <v>1.25</v>
      </c>
      <c r="D11" s="40"/>
      <c r="E11" s="9"/>
      <c r="F11" s="20"/>
      <c r="G11" s="13">
        <f>IF(ISBLANK(Table13[[#This Row],[EARNED]]),"",Table13[[#This Row],[EARNED]])</f>
        <v>1.25</v>
      </c>
      <c r="H11" s="40"/>
      <c r="I11" s="9"/>
      <c r="J11" s="11"/>
      <c r="K11" s="20"/>
    </row>
    <row r="12" spans="1:11" x14ac:dyDescent="0.25">
      <c r="A12" s="41">
        <v>43132</v>
      </c>
      <c r="B12" s="20" t="s">
        <v>47</v>
      </c>
      <c r="C12" s="13">
        <v>1.25</v>
      </c>
      <c r="D12" s="40">
        <v>5</v>
      </c>
      <c r="E12" s="9"/>
      <c r="F12" s="20"/>
      <c r="G12" s="13">
        <f>IF(ISBLANK(Table13[[#This Row],[EARNED]]),"",Table13[[#This Row],[EARNED]])</f>
        <v>1.25</v>
      </c>
      <c r="H12" s="40"/>
      <c r="I12" s="9"/>
      <c r="J12" s="11"/>
      <c r="K12" s="20" t="s">
        <v>69</v>
      </c>
    </row>
    <row r="13" spans="1:11" x14ac:dyDescent="0.25">
      <c r="A13" s="41">
        <v>43160</v>
      </c>
      <c r="B13" s="20"/>
      <c r="C13" s="13">
        <v>1.25</v>
      </c>
      <c r="D13" s="40"/>
      <c r="E13" s="9"/>
      <c r="F13" s="20"/>
      <c r="G13" s="13">
        <f>IF(ISBLANK(Table13[[#This Row],[EARNED]]),"",Table13[[#This Row],[EARNED]])</f>
        <v>1.25</v>
      </c>
      <c r="H13" s="40"/>
      <c r="I13" s="9"/>
      <c r="J13" s="11"/>
      <c r="K13" s="20"/>
    </row>
    <row r="14" spans="1:11" x14ac:dyDescent="0.25">
      <c r="A14" s="41">
        <v>43191</v>
      </c>
      <c r="B14" s="20"/>
      <c r="C14" s="13">
        <v>1.25</v>
      </c>
      <c r="D14" s="40"/>
      <c r="E14" s="9"/>
      <c r="F14" s="20"/>
      <c r="G14" s="13">
        <f>IF(ISBLANK(Table13[[#This Row],[EARNED]]),"",Table13[[#This Row],[EARNED]])</f>
        <v>1.25</v>
      </c>
      <c r="H14" s="40"/>
      <c r="I14" s="9"/>
      <c r="J14" s="11"/>
      <c r="K14" s="20"/>
    </row>
    <row r="15" spans="1:11" x14ac:dyDescent="0.25">
      <c r="A15" s="41">
        <v>43221</v>
      </c>
      <c r="B15" s="20"/>
      <c r="C15" s="13">
        <v>1.25</v>
      </c>
      <c r="D15" s="40"/>
      <c r="E15" s="9"/>
      <c r="F15" s="20"/>
      <c r="G15" s="13">
        <f>IF(ISBLANK(Table13[[#This Row],[EARNED]]),"",Table13[[#This Row],[EARNED]])</f>
        <v>1.25</v>
      </c>
      <c r="H15" s="40"/>
      <c r="I15" s="9"/>
      <c r="J15" s="11"/>
      <c r="K15" s="20"/>
    </row>
    <row r="16" spans="1:11" x14ac:dyDescent="0.25">
      <c r="A16" s="41">
        <v>43252</v>
      </c>
      <c r="B16" s="15"/>
      <c r="C16" s="13">
        <v>1.25</v>
      </c>
      <c r="D16" s="44"/>
      <c r="E16" s="9"/>
      <c r="F16" s="15"/>
      <c r="G16" s="43">
        <f>IF(ISBLANK(Table13[[#This Row],[EARNED]]),"",Table13[[#This Row],[EARNED]])</f>
        <v>1.25</v>
      </c>
      <c r="H16" s="44"/>
      <c r="I16" s="9"/>
      <c r="J16" s="12"/>
      <c r="K16" s="15"/>
    </row>
    <row r="17" spans="1:11" x14ac:dyDescent="0.25">
      <c r="A17" s="41">
        <v>43282</v>
      </c>
      <c r="B17" s="20"/>
      <c r="C17" s="13">
        <v>1.25</v>
      </c>
      <c r="D17" s="40"/>
      <c r="E17" s="9"/>
      <c r="F17" s="20"/>
      <c r="G17" s="13">
        <f>IF(ISBLANK(Table13[[#This Row],[EARNED]]),"",Table13[[#This Row],[EARNED]])</f>
        <v>1.25</v>
      </c>
      <c r="H17" s="40"/>
      <c r="I17" s="9"/>
      <c r="J17" s="11"/>
      <c r="K17" s="20"/>
    </row>
    <row r="18" spans="1:11" x14ac:dyDescent="0.25">
      <c r="A18" s="41">
        <v>43313</v>
      </c>
      <c r="B18" s="20"/>
      <c r="C18" s="13">
        <v>1.25</v>
      </c>
      <c r="D18" s="40"/>
      <c r="E18" s="9"/>
      <c r="F18" s="20"/>
      <c r="G18" s="13">
        <f>IF(ISBLANK(Table13[[#This Row],[EARNED]]),"",Table13[[#This Row],[EARNED]])</f>
        <v>1.25</v>
      </c>
      <c r="H18" s="40"/>
      <c r="I18" s="9"/>
      <c r="J18" s="11"/>
      <c r="K18" s="20"/>
    </row>
    <row r="19" spans="1:11" x14ac:dyDescent="0.25">
      <c r="A19" s="41">
        <v>43344</v>
      </c>
      <c r="B19" s="20"/>
      <c r="C19" s="13">
        <v>1.25</v>
      </c>
      <c r="D19" s="40"/>
      <c r="E19" s="9"/>
      <c r="F19" s="20"/>
      <c r="G19" s="13">
        <f>IF(ISBLANK(Table13[[#This Row],[EARNED]]),"",Table13[[#This Row],[EARNED]])</f>
        <v>1.25</v>
      </c>
      <c r="H19" s="40"/>
      <c r="I19" s="9"/>
      <c r="J19" s="11"/>
      <c r="K19" s="20"/>
    </row>
    <row r="20" spans="1:11" x14ac:dyDescent="0.25">
      <c r="A20" s="41">
        <v>43374</v>
      </c>
      <c r="B20" s="20"/>
      <c r="C20" s="13">
        <v>1.25</v>
      </c>
      <c r="D20" s="40"/>
      <c r="E20" s="9"/>
      <c r="F20" s="20"/>
      <c r="G20" s="13">
        <f>IF(ISBLANK(Table13[[#This Row],[EARNED]]),"",Table13[[#This Row],[EARNED]])</f>
        <v>1.25</v>
      </c>
      <c r="H20" s="40"/>
      <c r="I20" s="9"/>
      <c r="J20" s="11"/>
      <c r="K20" s="20"/>
    </row>
    <row r="21" spans="1:11" x14ac:dyDescent="0.25">
      <c r="A21" s="41">
        <v>43405</v>
      </c>
      <c r="B21" s="20"/>
      <c r="C21" s="13">
        <v>1.25</v>
      </c>
      <c r="D21" s="40"/>
      <c r="E21" s="9"/>
      <c r="F21" s="20"/>
      <c r="G21" s="13">
        <f>IF(ISBLANK(Table13[[#This Row],[EARNED]]),"",Table13[[#This Row],[EARNED]])</f>
        <v>1.25</v>
      </c>
      <c r="H21" s="40"/>
      <c r="I21" s="9"/>
      <c r="J21" s="11"/>
      <c r="K21" s="20"/>
    </row>
    <row r="22" spans="1:11" x14ac:dyDescent="0.25">
      <c r="A22" s="41">
        <v>43435</v>
      </c>
      <c r="B22" s="20"/>
      <c r="C22" s="13">
        <v>1.25</v>
      </c>
      <c r="D22" s="40"/>
      <c r="E22" s="9"/>
      <c r="F22" s="20"/>
      <c r="G22" s="13">
        <f>IF(ISBLANK(Table13[[#This Row],[EARNED]]),"",Table13[[#This Row],[EARNED]])</f>
        <v>1.25</v>
      </c>
      <c r="H22" s="40"/>
      <c r="I22" s="9"/>
      <c r="J22" s="11"/>
      <c r="K22" s="20"/>
    </row>
    <row r="23" spans="1:11" x14ac:dyDescent="0.25">
      <c r="A23" s="47" t="s">
        <v>44</v>
      </c>
      <c r="B23" s="20"/>
      <c r="C23" s="13"/>
      <c r="D23" s="40"/>
      <c r="E23" s="9"/>
      <c r="F23" s="20"/>
      <c r="G23" s="13" t="str">
        <f>IF(ISBLANK(Table13[[#This Row],[EARNED]]),"",Table13[[#This Row],[EARNED]])</f>
        <v/>
      </c>
      <c r="H23" s="40"/>
      <c r="I23" s="9"/>
      <c r="J23" s="11"/>
      <c r="K23" s="20"/>
    </row>
    <row r="24" spans="1:11" x14ac:dyDescent="0.25">
      <c r="A24" s="41">
        <v>43466</v>
      </c>
      <c r="B24" s="20" t="s">
        <v>47</v>
      </c>
      <c r="C24" s="13">
        <v>1.25</v>
      </c>
      <c r="D24" s="40">
        <v>5</v>
      </c>
      <c r="E24" s="9"/>
      <c r="F24" s="20"/>
      <c r="G24" s="13">
        <f>IF(ISBLANK(Table13[[#This Row],[EARNED]]),"",Table13[[#This Row],[EARNED]])</f>
        <v>1.25</v>
      </c>
      <c r="H24" s="40"/>
      <c r="I24" s="9"/>
      <c r="J24" s="11"/>
      <c r="K24" s="20" t="s">
        <v>98</v>
      </c>
    </row>
    <row r="25" spans="1:11" x14ac:dyDescent="0.25">
      <c r="A25" s="41">
        <v>43497</v>
      </c>
      <c r="B25" s="20"/>
      <c r="C25" s="13">
        <v>1.25</v>
      </c>
      <c r="D25" s="40"/>
      <c r="E25" s="9"/>
      <c r="F25" s="20"/>
      <c r="G25" s="13">
        <f>IF(ISBLANK(Table13[[#This Row],[EARNED]]),"",Table13[[#This Row],[EARNED]])</f>
        <v>1.25</v>
      </c>
      <c r="H25" s="40"/>
      <c r="I25" s="9"/>
      <c r="J25" s="11"/>
      <c r="K25" s="20"/>
    </row>
    <row r="26" spans="1:11" x14ac:dyDescent="0.25">
      <c r="A26" s="41">
        <v>43525</v>
      </c>
      <c r="B26" s="20"/>
      <c r="C26" s="13">
        <v>1.25</v>
      </c>
      <c r="D26" s="40"/>
      <c r="E26" s="9"/>
      <c r="F26" s="20"/>
      <c r="G26" s="13">
        <f>IF(ISBLANK(Table13[[#This Row],[EARNED]]),"",Table13[[#This Row],[EARNED]])</f>
        <v>1.25</v>
      </c>
      <c r="H26" s="40"/>
      <c r="I26" s="9"/>
      <c r="J26" s="11"/>
      <c r="K26" s="20"/>
    </row>
    <row r="27" spans="1:11" x14ac:dyDescent="0.25">
      <c r="A27" s="41">
        <v>43556</v>
      </c>
      <c r="B27" s="20"/>
      <c r="C27" s="13">
        <v>1.25</v>
      </c>
      <c r="D27" s="40"/>
      <c r="E27" s="9"/>
      <c r="F27" s="20"/>
      <c r="G27" s="13">
        <f>IF(ISBLANK(Table13[[#This Row],[EARNED]]),"",Table13[[#This Row],[EARNED]])</f>
        <v>1.25</v>
      </c>
      <c r="H27" s="40"/>
      <c r="I27" s="9"/>
      <c r="J27" s="11"/>
      <c r="K27" s="20"/>
    </row>
    <row r="28" spans="1:11" x14ac:dyDescent="0.25">
      <c r="A28" s="41">
        <v>43586</v>
      </c>
      <c r="B28" s="20"/>
      <c r="C28" s="13">
        <v>1.25</v>
      </c>
      <c r="D28" s="40"/>
      <c r="E28" s="9"/>
      <c r="F28" s="20"/>
      <c r="G28" s="13">
        <f>IF(ISBLANK(Table13[[#This Row],[EARNED]]),"",Table13[[#This Row],[EARNED]])</f>
        <v>1.25</v>
      </c>
      <c r="H28" s="40"/>
      <c r="I28" s="9"/>
      <c r="J28" s="11"/>
      <c r="K28" s="20"/>
    </row>
    <row r="29" spans="1:11" x14ac:dyDescent="0.25">
      <c r="A29" s="41">
        <v>43617</v>
      </c>
      <c r="B29" s="20"/>
      <c r="C29" s="13">
        <v>1.25</v>
      </c>
      <c r="D29" s="40"/>
      <c r="E29" s="9"/>
      <c r="F29" s="20"/>
      <c r="G29" s="13">
        <f>IF(ISBLANK(Table13[[#This Row],[EARNED]]),"",Table13[[#This Row],[EARNED]])</f>
        <v>1.25</v>
      </c>
      <c r="H29" s="40"/>
      <c r="I29" s="9"/>
      <c r="J29" s="11"/>
      <c r="K29" s="20"/>
    </row>
    <row r="30" spans="1:11" x14ac:dyDescent="0.25">
      <c r="A30" s="41">
        <v>43647</v>
      </c>
      <c r="B30" s="20"/>
      <c r="C30" s="13">
        <v>1.25</v>
      </c>
      <c r="D30" s="40"/>
      <c r="E30" s="9"/>
      <c r="F30" s="20"/>
      <c r="G30" s="13">
        <f>IF(ISBLANK(Table13[[#This Row],[EARNED]]),"",Table13[[#This Row],[EARNED]])</f>
        <v>1.25</v>
      </c>
      <c r="H30" s="40"/>
      <c r="I30" s="9"/>
      <c r="J30" s="11"/>
      <c r="K30" s="20"/>
    </row>
    <row r="31" spans="1:11" x14ac:dyDescent="0.25">
      <c r="A31" s="41">
        <v>43678</v>
      </c>
      <c r="B31" s="20"/>
      <c r="C31" s="13">
        <v>1.25</v>
      </c>
      <c r="D31" s="40"/>
      <c r="E31" s="9"/>
      <c r="F31" s="20"/>
      <c r="G31" s="13">
        <f>IF(ISBLANK(Table13[[#This Row],[EARNED]]),"",Table13[[#This Row],[EARNED]])</f>
        <v>1.25</v>
      </c>
      <c r="H31" s="40"/>
      <c r="I31" s="9"/>
      <c r="J31" s="11"/>
      <c r="K31" s="20"/>
    </row>
    <row r="32" spans="1:11" x14ac:dyDescent="0.25">
      <c r="A32" s="41">
        <v>43709</v>
      </c>
      <c r="B32" s="20"/>
      <c r="C32" s="13">
        <v>1.25</v>
      </c>
      <c r="D32" s="40"/>
      <c r="E32" s="9"/>
      <c r="F32" s="20"/>
      <c r="G32" s="13">
        <f>IF(ISBLANK(Table13[[#This Row],[EARNED]]),"",Table13[[#This Row],[EARNED]])</f>
        <v>1.25</v>
      </c>
      <c r="H32" s="40"/>
      <c r="I32" s="9"/>
      <c r="J32" s="11"/>
      <c r="K32" s="20"/>
    </row>
    <row r="33" spans="1:11" x14ac:dyDescent="0.25">
      <c r="A33" s="41">
        <v>43739</v>
      </c>
      <c r="B33" s="20"/>
      <c r="C33" s="13">
        <v>1.25</v>
      </c>
      <c r="D33" s="40"/>
      <c r="E33" s="9"/>
      <c r="F33" s="20"/>
      <c r="G33" s="13">
        <f>IF(ISBLANK(Table13[[#This Row],[EARNED]]),"",Table13[[#This Row],[EARNED]])</f>
        <v>1.25</v>
      </c>
      <c r="H33" s="40"/>
      <c r="I33" s="9"/>
      <c r="J33" s="11"/>
      <c r="K33" s="20"/>
    </row>
    <row r="34" spans="1:11" x14ac:dyDescent="0.25">
      <c r="A34" s="41">
        <v>43770</v>
      </c>
      <c r="B34" s="20"/>
      <c r="C34" s="13">
        <v>1.25</v>
      </c>
      <c r="D34" s="40"/>
      <c r="E34" s="9"/>
      <c r="F34" s="20"/>
      <c r="G34" s="13">
        <f>IF(ISBLANK(Table13[[#This Row],[EARNED]]),"",Table13[[#This Row],[EARNED]])</f>
        <v>1.25</v>
      </c>
      <c r="H34" s="40"/>
      <c r="I34" s="9"/>
      <c r="J34" s="11"/>
      <c r="K34" s="20"/>
    </row>
    <row r="35" spans="1:11" x14ac:dyDescent="0.25">
      <c r="A35" s="41">
        <v>43800</v>
      </c>
      <c r="B35" s="20"/>
      <c r="C35" s="13">
        <v>1.25</v>
      </c>
      <c r="D35" s="40"/>
      <c r="E35" s="9"/>
      <c r="F35" s="20"/>
      <c r="G35" s="13">
        <f>IF(ISBLANK(Table13[[#This Row],[EARNED]]),"",Table13[[#This Row],[EARNED]])</f>
        <v>1.25</v>
      </c>
      <c r="H35" s="40"/>
      <c r="I35" s="9"/>
      <c r="J35" s="11"/>
      <c r="K35" s="20"/>
    </row>
    <row r="36" spans="1:11" x14ac:dyDescent="0.25">
      <c r="A36" s="47" t="s">
        <v>45</v>
      </c>
      <c r="B36" s="20"/>
      <c r="C36" s="13"/>
      <c r="D36" s="40"/>
      <c r="E36" s="9"/>
      <c r="F36" s="20"/>
      <c r="G36" s="13" t="str">
        <f>IF(ISBLANK(Table13[[#This Row],[EARNED]]),"",Table13[[#This Row],[EARNED]])</f>
        <v/>
      </c>
      <c r="H36" s="40"/>
      <c r="I36" s="9"/>
      <c r="J36" s="11"/>
      <c r="K36" s="20"/>
    </row>
    <row r="37" spans="1:11" x14ac:dyDescent="0.25">
      <c r="A37" s="41">
        <v>43831</v>
      </c>
      <c r="B37" s="20" t="s">
        <v>47</v>
      </c>
      <c r="C37" s="13">
        <v>1.25</v>
      </c>
      <c r="D37" s="40">
        <v>5</v>
      </c>
      <c r="E37" s="9"/>
      <c r="F37" s="20"/>
      <c r="G37" s="13">
        <f>IF(ISBLANK(Table13[[#This Row],[EARNED]]),"",Table13[[#This Row],[EARNED]])</f>
        <v>1.25</v>
      </c>
      <c r="H37" s="40"/>
      <c r="I37" s="9"/>
      <c r="J37" s="11"/>
      <c r="K37" s="20"/>
    </row>
    <row r="38" spans="1:11" x14ac:dyDescent="0.25">
      <c r="A38" s="41">
        <v>43862</v>
      </c>
      <c r="B38" s="20"/>
      <c r="C38" s="13">
        <v>1.25</v>
      </c>
      <c r="D38" s="40"/>
      <c r="E38" s="9"/>
      <c r="F38" s="20"/>
      <c r="G38" s="13">
        <f>IF(ISBLANK(Table13[[#This Row],[EARNED]]),"",Table13[[#This Row],[EARNED]])</f>
        <v>1.25</v>
      </c>
      <c r="H38" s="40"/>
      <c r="I38" s="9"/>
      <c r="J38" s="11"/>
      <c r="K38" s="20"/>
    </row>
    <row r="39" spans="1:11" x14ac:dyDescent="0.25">
      <c r="A39" s="41">
        <v>43891</v>
      </c>
      <c r="B39" s="20"/>
      <c r="C39" s="13">
        <v>1.25</v>
      </c>
      <c r="D39" s="40"/>
      <c r="E39" s="9"/>
      <c r="F39" s="20"/>
      <c r="G39" s="13">
        <f>IF(ISBLANK(Table13[[#This Row],[EARNED]]),"",Table13[[#This Row],[EARNED]])</f>
        <v>1.25</v>
      </c>
      <c r="H39" s="40"/>
      <c r="I39" s="9"/>
      <c r="J39" s="11"/>
      <c r="K39" s="20"/>
    </row>
    <row r="40" spans="1:11" x14ac:dyDescent="0.25">
      <c r="A40" s="41">
        <v>43922</v>
      </c>
      <c r="B40" s="20"/>
      <c r="C40" s="13">
        <v>1.25</v>
      </c>
      <c r="D40" s="40"/>
      <c r="E40" s="9"/>
      <c r="F40" s="20"/>
      <c r="G40" s="13">
        <f>IF(ISBLANK(Table13[[#This Row],[EARNED]]),"",Table13[[#This Row],[EARNED]])</f>
        <v>1.25</v>
      </c>
      <c r="H40" s="40"/>
      <c r="I40" s="9"/>
      <c r="J40" s="11"/>
      <c r="K40" s="20"/>
    </row>
    <row r="41" spans="1:11" x14ac:dyDescent="0.25">
      <c r="A41" s="41">
        <v>43952</v>
      </c>
      <c r="B41" s="20"/>
      <c r="C41" s="13">
        <v>1.25</v>
      </c>
      <c r="D41" s="40"/>
      <c r="E41" s="9"/>
      <c r="F41" s="20"/>
      <c r="G41" s="13">
        <f>IF(ISBLANK(Table13[[#This Row],[EARNED]]),"",Table13[[#This Row],[EARNED]])</f>
        <v>1.25</v>
      </c>
      <c r="H41" s="40"/>
      <c r="I41" s="9"/>
      <c r="J41" s="11"/>
      <c r="K41" s="20"/>
    </row>
    <row r="42" spans="1:11" x14ac:dyDescent="0.25">
      <c r="A42" s="41">
        <v>43983</v>
      </c>
      <c r="B42" s="20"/>
      <c r="C42" s="13">
        <v>1.25</v>
      </c>
      <c r="D42" s="40"/>
      <c r="E42" s="9"/>
      <c r="F42" s="20"/>
      <c r="G42" s="13">
        <f>IF(ISBLANK(Table13[[#This Row],[EARNED]]),"",Table13[[#This Row],[EARNED]])</f>
        <v>1.25</v>
      </c>
      <c r="H42" s="40"/>
      <c r="I42" s="9"/>
      <c r="J42" s="11"/>
      <c r="K42" s="20"/>
    </row>
    <row r="43" spans="1:11" x14ac:dyDescent="0.25">
      <c r="A43" s="41">
        <v>44013</v>
      </c>
      <c r="B43" s="20"/>
      <c r="C43" s="13">
        <v>1.25</v>
      </c>
      <c r="D43" s="40"/>
      <c r="E43" s="9"/>
      <c r="F43" s="20"/>
      <c r="G43" s="13">
        <f>IF(ISBLANK(Table13[[#This Row],[EARNED]]),"",Table13[[#This Row],[EARNED]])</f>
        <v>1.25</v>
      </c>
      <c r="H43" s="40"/>
      <c r="I43" s="9"/>
      <c r="J43" s="11"/>
      <c r="K43" s="20"/>
    </row>
    <row r="44" spans="1:11" x14ac:dyDescent="0.25">
      <c r="A44" s="41">
        <v>44044</v>
      </c>
      <c r="B44" s="20"/>
      <c r="C44" s="13">
        <v>1.25</v>
      </c>
      <c r="D44" s="40"/>
      <c r="E44" s="9"/>
      <c r="F44" s="20"/>
      <c r="G44" s="13">
        <f>IF(ISBLANK(Table13[[#This Row],[EARNED]]),"",Table13[[#This Row],[EARNED]])</f>
        <v>1.25</v>
      </c>
      <c r="H44" s="40"/>
      <c r="I44" s="9"/>
      <c r="J44" s="11"/>
      <c r="K44" s="20"/>
    </row>
    <row r="45" spans="1:11" x14ac:dyDescent="0.25">
      <c r="A45" s="41">
        <v>44075</v>
      </c>
      <c r="B45" s="20"/>
      <c r="C45" s="13">
        <v>1.25</v>
      </c>
      <c r="D45" s="40"/>
      <c r="E45" s="9"/>
      <c r="F45" s="20"/>
      <c r="G45" s="13">
        <f>IF(ISBLANK(Table13[[#This Row],[EARNED]]),"",Table13[[#This Row],[EARNED]])</f>
        <v>1.25</v>
      </c>
      <c r="H45" s="40"/>
      <c r="I45" s="9"/>
      <c r="J45" s="11"/>
      <c r="K45" s="20"/>
    </row>
    <row r="46" spans="1:11" x14ac:dyDescent="0.25">
      <c r="A46" s="41">
        <v>44105</v>
      </c>
      <c r="B46" s="20"/>
      <c r="C46" s="13">
        <v>1.25</v>
      </c>
      <c r="D46" s="40"/>
      <c r="E46" s="9"/>
      <c r="F46" s="20"/>
      <c r="G46" s="13">
        <f>IF(ISBLANK(Table13[[#This Row],[EARNED]]),"",Table13[[#This Row],[EARNED]])</f>
        <v>1.25</v>
      </c>
      <c r="H46" s="40"/>
      <c r="I46" s="9"/>
      <c r="J46" s="11"/>
      <c r="K46" s="20"/>
    </row>
    <row r="47" spans="1:11" x14ac:dyDescent="0.25">
      <c r="A47" s="41">
        <v>44136</v>
      </c>
      <c r="B47" s="20"/>
      <c r="C47" s="13">
        <v>1.25</v>
      </c>
      <c r="D47" s="40"/>
      <c r="E47" s="9"/>
      <c r="F47" s="20"/>
      <c r="G47" s="13">
        <f>IF(ISBLANK(Table13[[#This Row],[EARNED]]),"",Table13[[#This Row],[EARNED]])</f>
        <v>1.25</v>
      </c>
      <c r="H47" s="40"/>
      <c r="I47" s="9"/>
      <c r="J47" s="11"/>
      <c r="K47" s="20"/>
    </row>
    <row r="48" spans="1:11" x14ac:dyDescent="0.25">
      <c r="A48" s="41">
        <v>44166</v>
      </c>
      <c r="B48" s="20"/>
      <c r="C48" s="13">
        <v>1.25</v>
      </c>
      <c r="D48" s="40"/>
      <c r="E48" s="9"/>
      <c r="F48" s="20"/>
      <c r="G48" s="13">
        <f>IF(ISBLANK(Table13[[#This Row],[EARNED]]),"",Table13[[#This Row],[EARNED]])</f>
        <v>1.25</v>
      </c>
      <c r="H48" s="40"/>
      <c r="I48" s="9"/>
      <c r="J48" s="11"/>
      <c r="K48" s="20"/>
    </row>
    <row r="49" spans="1:11" x14ac:dyDescent="0.25">
      <c r="A49" s="47" t="s">
        <v>46</v>
      </c>
      <c r="B49" s="20"/>
      <c r="C49" s="13"/>
      <c r="D49" s="40"/>
      <c r="E49" s="9"/>
      <c r="F49" s="20"/>
      <c r="G49" s="13" t="str">
        <f>IF(ISBLANK(Table13[[#This Row],[EARNED]]),"",Table13[[#This Row],[EARNED]])</f>
        <v/>
      </c>
      <c r="H49" s="40"/>
      <c r="I49" s="9"/>
      <c r="J49" s="11"/>
      <c r="K49" s="20"/>
    </row>
    <row r="50" spans="1:11" x14ac:dyDescent="0.25">
      <c r="A50" s="41">
        <v>44197</v>
      </c>
      <c r="B50" s="20"/>
      <c r="C50" s="13">
        <v>1.25</v>
      </c>
      <c r="D50" s="40"/>
      <c r="E50" s="9"/>
      <c r="F50" s="20"/>
      <c r="G50" s="13">
        <f>IF(ISBLANK(Table13[[#This Row],[EARNED]]),"",Table13[[#This Row],[EARNED]])</f>
        <v>1.25</v>
      </c>
      <c r="H50" s="40"/>
      <c r="I50" s="9"/>
      <c r="J50" s="11"/>
      <c r="K50" s="20"/>
    </row>
    <row r="51" spans="1:11" x14ac:dyDescent="0.25">
      <c r="A51" s="41">
        <v>44228</v>
      </c>
      <c r="B51" s="20" t="s">
        <v>47</v>
      </c>
      <c r="C51" s="13"/>
      <c r="D51" s="40">
        <v>5</v>
      </c>
      <c r="E51" s="9"/>
      <c r="F51" s="20"/>
      <c r="G51" s="13" t="str">
        <f>IF(ISBLANK(Table13[[#This Row],[EARNED]]),"",Table13[[#This Row],[EARNED]])</f>
        <v/>
      </c>
      <c r="H51" s="40"/>
      <c r="I51" s="9"/>
      <c r="J51" s="11"/>
      <c r="K51" s="20" t="s">
        <v>48</v>
      </c>
    </row>
    <row r="52" spans="1:11" x14ac:dyDescent="0.25">
      <c r="A52" s="41"/>
      <c r="B52" s="20"/>
      <c r="C52" s="13">
        <v>1.25</v>
      </c>
      <c r="D52" s="40"/>
      <c r="E52" s="9"/>
      <c r="F52" s="20"/>
      <c r="G52" s="13">
        <f>IF(ISBLANK(Table13[[#This Row],[EARNED]]),"",Table13[[#This Row],[EARNED]])</f>
        <v>1.25</v>
      </c>
      <c r="H52" s="40"/>
      <c r="I52" s="9"/>
      <c r="J52" s="11"/>
      <c r="K52" s="20"/>
    </row>
    <row r="53" spans="1:11" x14ac:dyDescent="0.25">
      <c r="A53" s="41">
        <v>44256</v>
      </c>
      <c r="B53" s="20"/>
      <c r="C53" s="13">
        <v>1.25</v>
      </c>
      <c r="D53" s="40"/>
      <c r="E53" s="9"/>
      <c r="F53" s="20"/>
      <c r="G53" s="13">
        <f>IF(ISBLANK(Table13[[#This Row],[EARNED]]),"",Table13[[#This Row],[EARNED]])</f>
        <v>1.25</v>
      </c>
      <c r="H53" s="40"/>
      <c r="I53" s="9"/>
      <c r="J53" s="11"/>
      <c r="K53" s="20"/>
    </row>
    <row r="54" spans="1:11" x14ac:dyDescent="0.25">
      <c r="A54" s="41">
        <v>44287</v>
      </c>
      <c r="B54" s="20"/>
      <c r="C54" s="13">
        <v>1.25</v>
      </c>
      <c r="D54" s="40"/>
      <c r="E54" s="9"/>
      <c r="F54" s="20"/>
      <c r="G54" s="13">
        <f>IF(ISBLANK(Table13[[#This Row],[EARNED]]),"",Table13[[#This Row],[EARNED]])</f>
        <v>1.25</v>
      </c>
      <c r="H54" s="40"/>
      <c r="I54" s="9"/>
      <c r="J54" s="11"/>
      <c r="K54" s="20"/>
    </row>
    <row r="55" spans="1:11" x14ac:dyDescent="0.25">
      <c r="A55" s="41">
        <v>44317</v>
      </c>
      <c r="B55" s="20"/>
      <c r="C55" s="13">
        <v>1.25</v>
      </c>
      <c r="D55" s="40"/>
      <c r="E55" s="9"/>
      <c r="F55" s="20"/>
      <c r="G55" s="13">
        <f>IF(ISBLANK(Table13[[#This Row],[EARNED]]),"",Table13[[#This Row],[EARNED]])</f>
        <v>1.25</v>
      </c>
      <c r="H55" s="40"/>
      <c r="I55" s="9"/>
      <c r="J55" s="11"/>
      <c r="K55" s="20"/>
    </row>
    <row r="56" spans="1:11" x14ac:dyDescent="0.25">
      <c r="A56" s="41">
        <v>44348</v>
      </c>
      <c r="B56" s="20"/>
      <c r="C56" s="13">
        <v>1.25</v>
      </c>
      <c r="D56" s="40"/>
      <c r="E56" s="9"/>
      <c r="F56" s="20"/>
      <c r="G56" s="13">
        <f>IF(ISBLANK(Table13[[#This Row],[EARNED]]),"",Table13[[#This Row],[EARNED]])</f>
        <v>1.25</v>
      </c>
      <c r="H56" s="40"/>
      <c r="I56" s="9"/>
      <c r="J56" s="11"/>
      <c r="K56" s="20"/>
    </row>
    <row r="57" spans="1:11" x14ac:dyDescent="0.25">
      <c r="A57" s="41">
        <v>44378</v>
      </c>
      <c r="B57" s="20"/>
      <c r="C57" s="13">
        <v>1.25</v>
      </c>
      <c r="D57" s="40"/>
      <c r="E57" s="9"/>
      <c r="F57" s="20"/>
      <c r="G57" s="13">
        <f>IF(ISBLANK(Table13[[#This Row],[EARNED]]),"",Table13[[#This Row],[EARNED]])</f>
        <v>1.25</v>
      </c>
      <c r="H57" s="40"/>
      <c r="I57" s="9"/>
      <c r="J57" s="11"/>
      <c r="K57" s="20"/>
    </row>
    <row r="58" spans="1:11" x14ac:dyDescent="0.25">
      <c r="A58" s="41">
        <v>44409</v>
      </c>
      <c r="B58" s="20"/>
      <c r="C58" s="13">
        <v>1.25</v>
      </c>
      <c r="D58" s="40"/>
      <c r="E58" s="9"/>
      <c r="F58" s="20"/>
      <c r="G58" s="13">
        <f>IF(ISBLANK(Table13[[#This Row],[EARNED]]),"",Table13[[#This Row],[EARNED]])</f>
        <v>1.25</v>
      </c>
      <c r="H58" s="40"/>
      <c r="I58" s="9"/>
      <c r="J58" s="11"/>
      <c r="K58" s="20"/>
    </row>
    <row r="59" spans="1:11" x14ac:dyDescent="0.25">
      <c r="A59" s="41">
        <v>44440</v>
      </c>
      <c r="B59" s="20"/>
      <c r="C59" s="13">
        <v>1.25</v>
      </c>
      <c r="D59" s="40"/>
      <c r="E59" s="9"/>
      <c r="F59" s="20"/>
      <c r="G59" s="13">
        <f>IF(ISBLANK(Table13[[#This Row],[EARNED]]),"",Table13[[#This Row],[EARNED]])</f>
        <v>1.25</v>
      </c>
      <c r="H59" s="40"/>
      <c r="I59" s="9"/>
      <c r="J59" s="11"/>
      <c r="K59" s="20"/>
    </row>
    <row r="60" spans="1:11" x14ac:dyDescent="0.25">
      <c r="A60" s="41">
        <v>44470</v>
      </c>
      <c r="B60" s="20" t="s">
        <v>50</v>
      </c>
      <c r="C60" s="13">
        <v>1.25</v>
      </c>
      <c r="D60" s="40">
        <v>17</v>
      </c>
      <c r="E60" s="9"/>
      <c r="F60" s="20"/>
      <c r="G60" s="13">
        <f>IF(ISBLANK(Table13[[#This Row],[EARNED]]),"",Table13[[#This Row],[EARNED]])</f>
        <v>1.25</v>
      </c>
      <c r="H60" s="40"/>
      <c r="I60" s="9"/>
      <c r="J60" s="11"/>
      <c r="K60" s="20" t="s">
        <v>51</v>
      </c>
    </row>
    <row r="61" spans="1:11" x14ac:dyDescent="0.25">
      <c r="A61" s="41">
        <v>44501</v>
      </c>
      <c r="B61" s="20"/>
      <c r="C61" s="13">
        <v>1.25</v>
      </c>
      <c r="D61" s="40"/>
      <c r="E61" s="9"/>
      <c r="F61" s="20"/>
      <c r="G61" s="13">
        <f>IF(ISBLANK(Table13[[#This Row],[EARNED]]),"",Table13[[#This Row],[EARNED]])</f>
        <v>1.25</v>
      </c>
      <c r="H61" s="40"/>
      <c r="I61" s="9"/>
      <c r="J61" s="11"/>
      <c r="K61" s="20"/>
    </row>
    <row r="62" spans="1:11" x14ac:dyDescent="0.25">
      <c r="A62" s="41">
        <v>44531</v>
      </c>
      <c r="B62" s="20"/>
      <c r="C62" s="13">
        <v>1.25</v>
      </c>
      <c r="D62" s="40"/>
      <c r="E62" s="9"/>
      <c r="F62" s="20"/>
      <c r="G62" s="13">
        <f>IF(ISBLANK(Table13[[#This Row],[EARNED]]),"",Table13[[#This Row],[EARNED]])</f>
        <v>1.25</v>
      </c>
      <c r="H62" s="40"/>
      <c r="I62" s="9"/>
      <c r="J62" s="11"/>
      <c r="K62" s="20"/>
    </row>
    <row r="63" spans="1:11" x14ac:dyDescent="0.25">
      <c r="A63" s="47" t="s">
        <v>52</v>
      </c>
      <c r="B63" s="20"/>
      <c r="C63" s="13"/>
      <c r="D63" s="40"/>
      <c r="E63" s="9"/>
      <c r="F63" s="20"/>
      <c r="G63" s="13" t="str">
        <f>IF(ISBLANK(Table13[[#This Row],[EARNED]]),"",Table13[[#This Row],[EARNED]])</f>
        <v/>
      </c>
      <c r="H63" s="40"/>
      <c r="I63" s="9"/>
      <c r="J63" s="11"/>
      <c r="K63" s="20"/>
    </row>
    <row r="64" spans="1:11" x14ac:dyDescent="0.25">
      <c r="A64" s="41">
        <v>44562</v>
      </c>
      <c r="B64" s="20"/>
      <c r="C64" s="13">
        <v>1.25</v>
      </c>
      <c r="D64" s="40"/>
      <c r="E64" s="9"/>
      <c r="F64" s="20"/>
      <c r="G64" s="13">
        <f>IF(ISBLANK(Table13[[#This Row],[EARNED]]),"",Table13[[#This Row],[EARNED]])</f>
        <v>1.25</v>
      </c>
      <c r="H64" s="40"/>
      <c r="I64" s="9"/>
      <c r="J64" s="11"/>
      <c r="K64" s="20"/>
    </row>
    <row r="65" spans="1:11" x14ac:dyDescent="0.25">
      <c r="A65" s="41">
        <v>44593</v>
      </c>
      <c r="B65" s="20"/>
      <c r="C65" s="13">
        <v>1.25</v>
      </c>
      <c r="D65" s="40"/>
      <c r="E65" s="9"/>
      <c r="F65" s="20"/>
      <c r="G65" s="13">
        <f>IF(ISBLANK(Table13[[#This Row],[EARNED]]),"",Table13[[#This Row],[EARNED]])</f>
        <v>1.25</v>
      </c>
      <c r="H65" s="40"/>
      <c r="I65" s="9"/>
      <c r="J65" s="11"/>
      <c r="K65" s="20"/>
    </row>
    <row r="66" spans="1:11" x14ac:dyDescent="0.25">
      <c r="A66" s="41">
        <v>44621</v>
      </c>
      <c r="B66" s="20"/>
      <c r="C66" s="13">
        <v>1.25</v>
      </c>
      <c r="D66" s="40"/>
      <c r="E66" s="9"/>
      <c r="F66" s="20"/>
      <c r="G66" s="13">
        <f>IF(ISBLANK(Table13[[#This Row],[EARNED]]),"",Table13[[#This Row],[EARNED]])</f>
        <v>1.25</v>
      </c>
      <c r="H66" s="40"/>
      <c r="I66" s="9"/>
      <c r="J66" s="11"/>
      <c r="K66" s="20"/>
    </row>
    <row r="67" spans="1:11" x14ac:dyDescent="0.25">
      <c r="A67" s="41">
        <v>44652</v>
      </c>
      <c r="B67" s="20"/>
      <c r="C67" s="13">
        <v>1.25</v>
      </c>
      <c r="D67" s="40"/>
      <c r="E67" s="9"/>
      <c r="F67" s="20"/>
      <c r="G67" s="13">
        <f>IF(ISBLANK(Table13[[#This Row],[EARNED]]),"",Table13[[#This Row],[EARNED]])</f>
        <v>1.25</v>
      </c>
      <c r="H67" s="40"/>
      <c r="I67" s="9"/>
      <c r="J67" s="11"/>
      <c r="K67" s="20"/>
    </row>
    <row r="68" spans="1:11" x14ac:dyDescent="0.25">
      <c r="A68" s="41">
        <v>44682</v>
      </c>
      <c r="B68" s="20"/>
      <c r="C68" s="13">
        <v>1.25</v>
      </c>
      <c r="D68" s="40"/>
      <c r="E68" s="9"/>
      <c r="F68" s="20"/>
      <c r="G68" s="13">
        <f>IF(ISBLANK(Table13[[#This Row],[EARNED]]),"",Table13[[#This Row],[EARNED]])</f>
        <v>1.25</v>
      </c>
      <c r="H68" s="40"/>
      <c r="I68" s="9"/>
      <c r="J68" s="11"/>
      <c r="K68" s="20"/>
    </row>
    <row r="69" spans="1:11" x14ac:dyDescent="0.25">
      <c r="A69" s="41">
        <v>44713</v>
      </c>
      <c r="B69" s="20"/>
      <c r="C69" s="13">
        <v>1.25</v>
      </c>
      <c r="D69" s="40"/>
      <c r="E69" s="9"/>
      <c r="F69" s="20"/>
      <c r="G69" s="13">
        <f>IF(ISBLANK(Table13[[#This Row],[EARNED]]),"",Table13[[#This Row],[EARNED]])</f>
        <v>1.25</v>
      </c>
      <c r="H69" s="40"/>
      <c r="I69" s="9"/>
      <c r="J69" s="11"/>
      <c r="K69" s="20"/>
    </row>
    <row r="70" spans="1:11" x14ac:dyDescent="0.25">
      <c r="A70" s="41">
        <v>44743</v>
      </c>
      <c r="B70" s="20"/>
      <c r="C70" s="13">
        <v>1.25</v>
      </c>
      <c r="D70" s="40"/>
      <c r="E70" s="9"/>
      <c r="F70" s="20"/>
      <c r="G70" s="13">
        <f>IF(ISBLANK(Table13[[#This Row],[EARNED]]),"",Table13[[#This Row],[EARNED]])</f>
        <v>1.25</v>
      </c>
      <c r="H70" s="40"/>
      <c r="I70" s="9"/>
      <c r="J70" s="11"/>
      <c r="K70" s="20"/>
    </row>
    <row r="71" spans="1:11" x14ac:dyDescent="0.25">
      <c r="A71" s="41">
        <v>44774</v>
      </c>
      <c r="B71" s="20"/>
      <c r="C71" s="13">
        <v>1.25</v>
      </c>
      <c r="D71" s="40"/>
      <c r="E71" s="9"/>
      <c r="F71" s="20"/>
      <c r="G71" s="13">
        <f>IF(ISBLANK(Table13[[#This Row],[EARNED]]),"",Table13[[#This Row],[EARNED]])</f>
        <v>1.25</v>
      </c>
      <c r="H71" s="40"/>
      <c r="I71" s="9"/>
      <c r="J71" s="11"/>
      <c r="K71" s="20"/>
    </row>
    <row r="72" spans="1:11" x14ac:dyDescent="0.25">
      <c r="A72" s="41">
        <v>44805</v>
      </c>
      <c r="B72" s="20"/>
      <c r="C72" s="13">
        <v>1.25</v>
      </c>
      <c r="D72" s="40"/>
      <c r="E72" s="9"/>
      <c r="F72" s="20"/>
      <c r="G72" s="13">
        <f>IF(ISBLANK(Table13[[#This Row],[EARNED]]),"",Table13[[#This Row],[EARNED]])</f>
        <v>1.25</v>
      </c>
      <c r="H72" s="40"/>
      <c r="I72" s="9"/>
      <c r="J72" s="11"/>
      <c r="K72" s="20"/>
    </row>
    <row r="73" spans="1:11" x14ac:dyDescent="0.25">
      <c r="A73" s="41">
        <v>44835</v>
      </c>
      <c r="B73" s="20" t="s">
        <v>62</v>
      </c>
      <c r="C73" s="13">
        <v>1.25</v>
      </c>
      <c r="D73" s="40">
        <v>1</v>
      </c>
      <c r="E73" s="9"/>
      <c r="F73" s="20"/>
      <c r="G73" s="13">
        <f>IF(ISBLANK(Table13[[#This Row],[EARNED]]),"",Table13[[#This Row],[EARNED]])</f>
        <v>1.25</v>
      </c>
      <c r="H73" s="40"/>
      <c r="I73" s="9"/>
      <c r="J73" s="11"/>
      <c r="K73" s="48">
        <v>44855</v>
      </c>
    </row>
    <row r="74" spans="1:11" x14ac:dyDescent="0.25">
      <c r="A74" s="41">
        <v>44866</v>
      </c>
      <c r="B74" s="20" t="s">
        <v>49</v>
      </c>
      <c r="C74" s="13">
        <v>1.25</v>
      </c>
      <c r="D74" s="40">
        <v>3</v>
      </c>
      <c r="E74" s="9"/>
      <c r="F74" s="20"/>
      <c r="G74" s="13">
        <f>IF(ISBLANK(Table13[[#This Row],[EARNED]]),"",Table13[[#This Row],[EARNED]])</f>
        <v>1.25</v>
      </c>
      <c r="H74" s="40"/>
      <c r="I74" s="9"/>
      <c r="J74" s="11"/>
      <c r="K74" s="20" t="s">
        <v>64</v>
      </c>
    </row>
    <row r="75" spans="1:11" x14ac:dyDescent="0.25">
      <c r="A75" s="41"/>
      <c r="B75" s="20" t="s">
        <v>62</v>
      </c>
      <c r="C75" s="13"/>
      <c r="D75" s="40">
        <v>1</v>
      </c>
      <c r="E75" s="9"/>
      <c r="F75" s="20"/>
      <c r="G75" s="13" t="str">
        <f>IF(ISBLANK(Table13[[#This Row],[EARNED]]),"",Table13[[#This Row],[EARNED]])</f>
        <v/>
      </c>
      <c r="H75" s="40"/>
      <c r="I75" s="9"/>
      <c r="J75" s="11"/>
      <c r="K75" s="48">
        <v>44894</v>
      </c>
    </row>
    <row r="76" spans="1:11" x14ac:dyDescent="0.25">
      <c r="A76" s="41">
        <v>44896</v>
      </c>
      <c r="B76" s="20"/>
      <c r="C76" s="13">
        <v>1.25</v>
      </c>
      <c r="D76" s="40"/>
      <c r="E76" s="9"/>
      <c r="F76" s="20"/>
      <c r="G76" s="13">
        <f>IF(ISBLANK(Table13[[#This Row],[EARNED]]),"",Table13[[#This Row],[EARNED]])</f>
        <v>1.25</v>
      </c>
      <c r="H76" s="40"/>
      <c r="I76" s="9"/>
      <c r="J76" s="11"/>
      <c r="K76" s="20"/>
    </row>
    <row r="77" spans="1:11" x14ac:dyDescent="0.25">
      <c r="A77" s="47" t="s">
        <v>145</v>
      </c>
      <c r="B77" s="20"/>
      <c r="C77" s="13"/>
      <c r="D77" s="40"/>
      <c r="E77" s="9"/>
      <c r="F77" s="20"/>
      <c r="G77" s="13" t="str">
        <f>IF(ISBLANK(Table13[[#This Row],[EARNED]]),"",Table13[[#This Row],[EARNED]])</f>
        <v/>
      </c>
      <c r="H77" s="40"/>
      <c r="I77" s="9"/>
      <c r="J77" s="11"/>
      <c r="K77" s="20"/>
    </row>
    <row r="78" spans="1:11" x14ac:dyDescent="0.25">
      <c r="A78" s="41">
        <v>44927</v>
      </c>
      <c r="B78" s="20" t="s">
        <v>75</v>
      </c>
      <c r="C78" s="13">
        <v>1.25</v>
      </c>
      <c r="D78" s="40">
        <v>2</v>
      </c>
      <c r="E78" s="9"/>
      <c r="F78" s="20"/>
      <c r="G78" s="13">
        <f>IF(ISBLANK(Table13[[#This Row],[EARNED]]),"",Table13[[#This Row],[EARNED]])</f>
        <v>1.25</v>
      </c>
      <c r="H78" s="40"/>
      <c r="I78" s="9"/>
      <c r="J78" s="11"/>
      <c r="K78" s="20" t="s">
        <v>146</v>
      </c>
    </row>
    <row r="79" spans="1:11" x14ac:dyDescent="0.25">
      <c r="A79" s="41"/>
      <c r="B79" s="20"/>
      <c r="C79" s="13"/>
      <c r="D79" s="40"/>
      <c r="E79" s="9"/>
      <c r="F79" s="20"/>
      <c r="G79" s="13" t="str">
        <f>IF(ISBLANK(Table13[[#This Row],[EARNED]]),"",Table13[[#This Row],[EARNED]])</f>
        <v/>
      </c>
      <c r="H79" s="40"/>
      <c r="I79" s="9"/>
      <c r="J79" s="11"/>
      <c r="K79" s="20"/>
    </row>
    <row r="80" spans="1:11" x14ac:dyDescent="0.25">
      <c r="A80" s="41"/>
      <c r="B80" s="20"/>
      <c r="C80" s="13"/>
      <c r="D80" s="40"/>
      <c r="E80" s="9"/>
      <c r="F80" s="20"/>
      <c r="G80" s="13" t="str">
        <f>IF(ISBLANK(Table13[[#This Row],[EARNED]]),"",Table13[[#This Row],[EARNED]])</f>
        <v/>
      </c>
      <c r="H80" s="40"/>
      <c r="I80" s="9"/>
      <c r="J80" s="11"/>
      <c r="K80" s="20"/>
    </row>
    <row r="81" spans="1:11" x14ac:dyDescent="0.25">
      <c r="A81" s="41"/>
      <c r="B81" s="20"/>
      <c r="C81" s="13"/>
      <c r="D81" s="40"/>
      <c r="E81" s="9"/>
      <c r="F81" s="20"/>
      <c r="G81" s="13" t="str">
        <f>IF(ISBLANK(Table13[[#This Row],[EARNED]]),"",Table13[[#This Row],[EARNED]])</f>
        <v/>
      </c>
      <c r="H81" s="40"/>
      <c r="I81" s="9"/>
      <c r="J81" s="11"/>
      <c r="K81" s="20"/>
    </row>
    <row r="82" spans="1:11" x14ac:dyDescent="0.25">
      <c r="A82" s="41"/>
      <c r="B82" s="20"/>
      <c r="C82" s="13"/>
      <c r="D82" s="40"/>
      <c r="E82" s="9"/>
      <c r="F82" s="20"/>
      <c r="G82" s="13" t="str">
        <f>IF(ISBLANK(Table13[[#This Row],[EARNED]]),"",Table13[[#This Row],[EARNED]])</f>
        <v/>
      </c>
      <c r="H82" s="40"/>
      <c r="I82" s="9"/>
      <c r="J82" s="11"/>
      <c r="K82" s="20"/>
    </row>
    <row r="83" spans="1:11" x14ac:dyDescent="0.25">
      <c r="A83" s="41"/>
      <c r="B83" s="20"/>
      <c r="C83" s="13"/>
      <c r="D83" s="40"/>
      <c r="E83" s="9"/>
      <c r="F83" s="20"/>
      <c r="G83" s="13" t="str">
        <f>IF(ISBLANK(Table13[[#This Row],[EARNED]]),"",Table13[[#This Row],[EARNED]])</f>
        <v/>
      </c>
      <c r="H83" s="40"/>
      <c r="I83" s="9"/>
      <c r="J83" s="11"/>
      <c r="K83" s="20"/>
    </row>
    <row r="84" spans="1:11" x14ac:dyDescent="0.25">
      <c r="A84" s="41"/>
      <c r="B84" s="20"/>
      <c r="C84" s="13"/>
      <c r="D84" s="40"/>
      <c r="E84" s="9"/>
      <c r="F84" s="20"/>
      <c r="G84" s="13" t="str">
        <f>IF(ISBLANK(Table13[[#This Row],[EARNED]]),"",Table13[[#This Row],[EARNED]])</f>
        <v/>
      </c>
      <c r="H84" s="40"/>
      <c r="I84" s="9"/>
      <c r="J84" s="11"/>
      <c r="K84" s="20"/>
    </row>
    <row r="85" spans="1:11" x14ac:dyDescent="0.25">
      <c r="A85" s="41"/>
      <c r="B85" s="20"/>
      <c r="C85" s="13"/>
      <c r="D85" s="40"/>
      <c r="E85" s="9"/>
      <c r="F85" s="20"/>
      <c r="G85" s="13" t="str">
        <f>IF(ISBLANK(Table13[[#This Row],[EARNED]]),"",Table13[[#This Row],[EARNED]])</f>
        <v/>
      </c>
      <c r="H85" s="40"/>
      <c r="I85" s="9"/>
      <c r="J85" s="11"/>
      <c r="K85" s="20"/>
    </row>
    <row r="86" spans="1:11" x14ac:dyDescent="0.25">
      <c r="A86" s="41"/>
      <c r="B86" s="20"/>
      <c r="C86" s="13"/>
      <c r="D86" s="40"/>
      <c r="E86" s="9"/>
      <c r="F86" s="20"/>
      <c r="G86" s="13" t="str">
        <f>IF(ISBLANK(Table13[[#This Row],[EARNED]]),"",Table13[[#This Row],[EARNED]])</f>
        <v/>
      </c>
      <c r="H86" s="40"/>
      <c r="I86" s="9"/>
      <c r="J86" s="11"/>
      <c r="K86" s="20"/>
    </row>
    <row r="87" spans="1:11" x14ac:dyDescent="0.25">
      <c r="A87" s="41"/>
      <c r="B87" s="20"/>
      <c r="C87" s="13"/>
      <c r="D87" s="40"/>
      <c r="E87" s="9"/>
      <c r="F87" s="20"/>
      <c r="G87" s="13" t="str">
        <f>IF(ISBLANK(Table13[[#This Row],[EARNED]]),"",Table13[[#This Row],[EARNED]])</f>
        <v/>
      </c>
      <c r="H87" s="40"/>
      <c r="I87" s="9"/>
      <c r="J87" s="11"/>
      <c r="K87" s="20"/>
    </row>
    <row r="88" spans="1:11" x14ac:dyDescent="0.25">
      <c r="A88" s="41"/>
      <c r="B88" s="20"/>
      <c r="C88" s="13"/>
      <c r="D88" s="40"/>
      <c r="E88" s="9"/>
      <c r="F88" s="20"/>
      <c r="G88" s="13" t="str">
        <f>IF(ISBLANK(Table13[[#This Row],[EARNED]]),"",Table13[[#This Row],[EARNED]])</f>
        <v/>
      </c>
      <c r="H88" s="40"/>
      <c r="I88" s="9"/>
      <c r="J88" s="11"/>
      <c r="K88" s="20"/>
    </row>
    <row r="89" spans="1:11" x14ac:dyDescent="0.25">
      <c r="A89" s="41"/>
      <c r="B89" s="20"/>
      <c r="C89" s="13"/>
      <c r="D89" s="40"/>
      <c r="E89" s="9"/>
      <c r="F89" s="20"/>
      <c r="G89" s="13" t="str">
        <f>IF(ISBLANK(Table13[[#This Row],[EARNED]]),"",Table13[[#This Row],[EARNED]])</f>
        <v/>
      </c>
      <c r="H89" s="40"/>
      <c r="I89" s="9"/>
      <c r="J89" s="11"/>
      <c r="K89" s="20"/>
    </row>
    <row r="90" spans="1:11" x14ac:dyDescent="0.25">
      <c r="A90" s="41"/>
      <c r="B90" s="20"/>
      <c r="C90" s="13"/>
      <c r="D90" s="40"/>
      <c r="E90" s="9"/>
      <c r="F90" s="20"/>
      <c r="G90" s="13" t="str">
        <f>IF(ISBLANK(Table13[[#This Row],[EARNED]]),"",Table13[[#This Row],[EARNED]])</f>
        <v/>
      </c>
      <c r="H90" s="40"/>
      <c r="I90" s="9"/>
      <c r="J90" s="11"/>
      <c r="K90" s="20"/>
    </row>
    <row r="91" spans="1:11" x14ac:dyDescent="0.25">
      <c r="A91" s="41"/>
      <c r="B91" s="20"/>
      <c r="C91" s="13"/>
      <c r="D91" s="40"/>
      <c r="E91" s="9"/>
      <c r="F91" s="20"/>
      <c r="G91" s="13" t="str">
        <f>IF(ISBLANK(Table13[[#This Row],[EARNED]]),"",Table13[[#This Row],[EARNED]])</f>
        <v/>
      </c>
      <c r="H91" s="40"/>
      <c r="I91" s="9"/>
      <c r="J91" s="11"/>
      <c r="K91" s="20"/>
    </row>
    <row r="92" spans="1:11" x14ac:dyDescent="0.25">
      <c r="A92" s="41"/>
      <c r="B92" s="20"/>
      <c r="C92" s="13"/>
      <c r="D92" s="40"/>
      <c r="E92" s="9"/>
      <c r="F92" s="20"/>
      <c r="G92" s="13" t="str">
        <f>IF(ISBLANK(Table13[[#This Row],[EARNED]]),"",Table13[[#This Row],[EARNED]])</f>
        <v/>
      </c>
      <c r="H92" s="40"/>
      <c r="I92" s="9"/>
      <c r="J92" s="11"/>
      <c r="K92" s="20"/>
    </row>
    <row r="93" spans="1:11" x14ac:dyDescent="0.25">
      <c r="A93" s="41"/>
      <c r="B93" s="20"/>
      <c r="C93" s="13"/>
      <c r="D93" s="40"/>
      <c r="E93" s="9"/>
      <c r="F93" s="20"/>
      <c r="G93" s="13" t="str">
        <f>IF(ISBLANK(Table13[[#This Row],[EARNED]]),"",Table13[[#This Row],[EARNED]])</f>
        <v/>
      </c>
      <c r="H93" s="40"/>
      <c r="I93" s="9"/>
      <c r="J93" s="11"/>
      <c r="K93" s="20"/>
    </row>
    <row r="94" spans="1:11" x14ac:dyDescent="0.25">
      <c r="A94" s="41"/>
      <c r="B94" s="20"/>
      <c r="C94" s="13"/>
      <c r="D94" s="40"/>
      <c r="E94" s="9"/>
      <c r="F94" s="20"/>
      <c r="G94" s="13" t="str">
        <f>IF(ISBLANK(Table13[[#This Row],[EARNED]]),"",Table13[[#This Row],[EARNED]])</f>
        <v/>
      </c>
      <c r="H94" s="40"/>
      <c r="I94" s="9"/>
      <c r="J94" s="11"/>
      <c r="K94" s="20"/>
    </row>
    <row r="95" spans="1:11" x14ac:dyDescent="0.25">
      <c r="A95" s="41"/>
      <c r="B95" s="20"/>
      <c r="C95" s="13"/>
      <c r="D95" s="40"/>
      <c r="E95" s="9"/>
      <c r="F95" s="20"/>
      <c r="G95" s="13" t="str">
        <f>IF(ISBLANK(Table13[[#This Row],[EARNED]]),"",Table13[[#This Row],[EARNED]])</f>
        <v/>
      </c>
      <c r="H95" s="40"/>
      <c r="I95" s="9"/>
      <c r="J95" s="11"/>
      <c r="K95" s="20"/>
    </row>
    <row r="96" spans="1:11" x14ac:dyDescent="0.25">
      <c r="A96" s="41"/>
      <c r="B96" s="20"/>
      <c r="C96" s="13"/>
      <c r="D96" s="40"/>
      <c r="E96" s="9"/>
      <c r="F96" s="20"/>
      <c r="G96" s="13" t="str">
        <f>IF(ISBLANK(Table13[[#This Row],[EARNED]]),"",Table13[[#This Row],[EARNED]])</f>
        <v/>
      </c>
      <c r="H96" s="40"/>
      <c r="I96" s="9"/>
      <c r="J96" s="11"/>
      <c r="K96" s="20"/>
    </row>
    <row r="97" spans="1:11" x14ac:dyDescent="0.25">
      <c r="A97" s="41"/>
      <c r="B97" s="20"/>
      <c r="C97" s="13"/>
      <c r="D97" s="40"/>
      <c r="E97" s="9"/>
      <c r="F97" s="20"/>
      <c r="G97" s="13" t="str">
        <f>IF(ISBLANK(Table13[[#This Row],[EARNED]]),"",Table13[[#This Row],[EARNED]])</f>
        <v/>
      </c>
      <c r="H97" s="40"/>
      <c r="I97" s="9"/>
      <c r="J97" s="11"/>
      <c r="K97" s="20"/>
    </row>
    <row r="98" spans="1:11" x14ac:dyDescent="0.25">
      <c r="A98" s="41"/>
      <c r="B98" s="20"/>
      <c r="C98" s="13"/>
      <c r="D98" s="40"/>
      <c r="E98" s="9"/>
      <c r="F98" s="20"/>
      <c r="G98" s="13" t="str">
        <f>IF(ISBLANK(Table13[[#This Row],[EARNED]]),"",Table13[[#This Row],[EARNED]])</f>
        <v/>
      </c>
      <c r="H98" s="40"/>
      <c r="I98" s="9"/>
      <c r="J98" s="11"/>
      <c r="K98" s="20"/>
    </row>
    <row r="99" spans="1:11" x14ac:dyDescent="0.25">
      <c r="A99" s="41"/>
      <c r="B99" s="20"/>
      <c r="C99" s="13"/>
      <c r="D99" s="40"/>
      <c r="E99" s="9"/>
      <c r="F99" s="20"/>
      <c r="G99" s="13" t="str">
        <f>IF(ISBLANK(Table13[[#This Row],[EARNED]]),"",Table13[[#This Row],[EARNED]])</f>
        <v/>
      </c>
      <c r="H99" s="40"/>
      <c r="I99" s="9"/>
      <c r="J99" s="11"/>
      <c r="K99" s="20"/>
    </row>
    <row r="100" spans="1:11" x14ac:dyDescent="0.25">
      <c r="A100" s="41"/>
      <c r="B100" s="20"/>
      <c r="C100" s="13"/>
      <c r="D100" s="40"/>
      <c r="E100" s="9"/>
      <c r="F100" s="20"/>
      <c r="G100" s="13" t="str">
        <f>IF(ISBLANK(Table13[[#This Row],[EARNED]]),"",Table13[[#This Row],[EARNED]])</f>
        <v/>
      </c>
      <c r="H100" s="40"/>
      <c r="I100" s="9"/>
      <c r="J100" s="11"/>
      <c r="K100" s="20"/>
    </row>
    <row r="101" spans="1:11" x14ac:dyDescent="0.25">
      <c r="A101" s="41"/>
      <c r="B101" s="20"/>
      <c r="C101" s="13"/>
      <c r="D101" s="40"/>
      <c r="E101" s="9"/>
      <c r="F101" s="20"/>
      <c r="G101" s="13" t="str">
        <f>IF(ISBLANK(Table13[[#This Row],[EARNED]]),"",Table13[[#This Row],[EARNED]])</f>
        <v/>
      </c>
      <c r="H101" s="40"/>
      <c r="I101" s="9"/>
      <c r="J101" s="11"/>
      <c r="K101" s="20"/>
    </row>
    <row r="102" spans="1:11" x14ac:dyDescent="0.25">
      <c r="A102" s="41"/>
      <c r="B102" s="20"/>
      <c r="C102" s="13"/>
      <c r="D102" s="40"/>
      <c r="E102" s="9"/>
      <c r="F102" s="20"/>
      <c r="G102" s="13" t="str">
        <f>IF(ISBLANK(Table13[[#This Row],[EARNED]]),"",Table13[[#This Row],[EARNED]])</f>
        <v/>
      </c>
      <c r="H102" s="40"/>
      <c r="I102" s="9"/>
      <c r="J102" s="11"/>
      <c r="K102" s="20"/>
    </row>
    <row r="103" spans="1:11" x14ac:dyDescent="0.25">
      <c r="A103" s="41"/>
      <c r="B103" s="20"/>
      <c r="C103" s="13"/>
      <c r="D103" s="40"/>
      <c r="E103" s="9"/>
      <c r="F103" s="20"/>
      <c r="G103" s="13" t="str">
        <f>IF(ISBLANK(Table13[[#This Row],[EARNED]]),"",Table13[[#This Row],[EARNED]])</f>
        <v/>
      </c>
      <c r="H103" s="40"/>
      <c r="I103" s="9"/>
      <c r="J103" s="11"/>
      <c r="K103" s="20"/>
    </row>
    <row r="104" spans="1:11" x14ac:dyDescent="0.25">
      <c r="A104" s="41"/>
      <c r="B104" s="20"/>
      <c r="C104" s="13"/>
      <c r="D104" s="40"/>
      <c r="E104" s="9"/>
      <c r="F104" s="20"/>
      <c r="G104" s="13" t="str">
        <f>IF(ISBLANK(Table13[[#This Row],[EARNED]]),"",Table13[[#This Row],[EARNED]])</f>
        <v/>
      </c>
      <c r="H104" s="40"/>
      <c r="I104" s="9"/>
      <c r="J104" s="11"/>
      <c r="K104" s="20"/>
    </row>
    <row r="105" spans="1:11" x14ac:dyDescent="0.25">
      <c r="A105" s="41"/>
      <c r="B105" s="20"/>
      <c r="C105" s="13"/>
      <c r="D105" s="40"/>
      <c r="E105" s="9"/>
      <c r="F105" s="20"/>
      <c r="G105" s="13" t="str">
        <f>IF(ISBLANK(Table13[[#This Row],[EARNED]]),"",Table13[[#This Row],[EARNED]])</f>
        <v/>
      </c>
      <c r="H105" s="40"/>
      <c r="I105" s="9"/>
      <c r="J105" s="11"/>
      <c r="K105" s="20"/>
    </row>
    <row r="106" spans="1:11" x14ac:dyDescent="0.25">
      <c r="A106" s="41"/>
      <c r="B106" s="20"/>
      <c r="C106" s="13"/>
      <c r="D106" s="40"/>
      <c r="E106" s="9"/>
      <c r="F106" s="20"/>
      <c r="G106" s="13" t="str">
        <f>IF(ISBLANK(Table13[[#This Row],[EARNED]]),"",Table13[[#This Row],[EARNED]])</f>
        <v/>
      </c>
      <c r="H106" s="40"/>
      <c r="I106" s="9"/>
      <c r="J106" s="11"/>
      <c r="K106" s="20"/>
    </row>
    <row r="107" spans="1:11" x14ac:dyDescent="0.25">
      <c r="A107" s="41"/>
      <c r="B107" s="20"/>
      <c r="C107" s="13"/>
      <c r="D107" s="40"/>
      <c r="E107" s="9"/>
      <c r="F107" s="20"/>
      <c r="G107" s="13" t="str">
        <f>IF(ISBLANK(Table13[[#This Row],[EARNED]]),"",Table13[[#This Row],[EARNED]])</f>
        <v/>
      </c>
      <c r="H107" s="40"/>
      <c r="I107" s="9"/>
      <c r="J107" s="11"/>
      <c r="K107" s="20"/>
    </row>
    <row r="108" spans="1:11" x14ac:dyDescent="0.25">
      <c r="A108" s="41"/>
      <c r="B108" s="20"/>
      <c r="C108" s="13"/>
      <c r="D108" s="40"/>
      <c r="E108" s="9"/>
      <c r="F108" s="20"/>
      <c r="G108" s="13" t="str">
        <f>IF(ISBLANK(Table13[[#This Row],[EARNED]]),"",Table13[[#This Row],[EARNED]])</f>
        <v/>
      </c>
      <c r="H108" s="40"/>
      <c r="I108" s="9"/>
      <c r="J108" s="11"/>
      <c r="K108" s="20"/>
    </row>
    <row r="109" spans="1:11" x14ac:dyDescent="0.25">
      <c r="A109" s="41"/>
      <c r="B109" s="20"/>
      <c r="C109" s="13"/>
      <c r="D109" s="40"/>
      <c r="E109" s="9"/>
      <c r="F109" s="20"/>
      <c r="G109" s="13" t="str">
        <f>IF(ISBLANK(Table13[[#This Row],[EARNED]]),"",Table13[[#This Row],[EARNED]])</f>
        <v/>
      </c>
      <c r="H109" s="40"/>
      <c r="I109" s="9"/>
      <c r="J109" s="11"/>
      <c r="K109" s="20"/>
    </row>
    <row r="110" spans="1:11" x14ac:dyDescent="0.25">
      <c r="A110" s="41"/>
      <c r="B110" s="20"/>
      <c r="C110" s="13"/>
      <c r="D110" s="40"/>
      <c r="E110" s="9"/>
      <c r="F110" s="20"/>
      <c r="G110" s="13" t="str">
        <f>IF(ISBLANK(Table13[[#This Row],[EARNED]]),"",Table13[[#This Row],[EARNED]])</f>
        <v/>
      </c>
      <c r="H110" s="40"/>
      <c r="I110" s="9"/>
      <c r="J110" s="11"/>
      <c r="K110" s="20"/>
    </row>
    <row r="111" spans="1:11" x14ac:dyDescent="0.25">
      <c r="A111" s="41"/>
      <c r="B111" s="20"/>
      <c r="C111" s="13"/>
      <c r="D111" s="40"/>
      <c r="E111" s="9"/>
      <c r="F111" s="20"/>
      <c r="G111" s="13" t="str">
        <f>IF(ISBLANK(Table13[[#This Row],[EARNED]]),"",Table13[[#This Row],[EARNED]])</f>
        <v/>
      </c>
      <c r="H111" s="40"/>
      <c r="I111" s="9"/>
      <c r="J111" s="11"/>
      <c r="K111" s="20"/>
    </row>
    <row r="112" spans="1:11" x14ac:dyDescent="0.25">
      <c r="A112" s="41"/>
      <c r="B112" s="20"/>
      <c r="C112" s="13"/>
      <c r="D112" s="40"/>
      <c r="E112" s="9"/>
      <c r="F112" s="20"/>
      <c r="G112" s="13" t="str">
        <f>IF(ISBLANK(Table13[[#This Row],[EARNED]]),"",Table13[[#This Row],[EARNED]])</f>
        <v/>
      </c>
      <c r="H112" s="40"/>
      <c r="I112" s="9"/>
      <c r="J112" s="11"/>
      <c r="K112" s="20"/>
    </row>
    <row r="113" spans="1:11" x14ac:dyDescent="0.25">
      <c r="A113" s="41"/>
      <c r="B113" s="20"/>
      <c r="C113" s="13"/>
      <c r="D113" s="40"/>
      <c r="E113" s="9"/>
      <c r="F113" s="20"/>
      <c r="G113" s="13" t="str">
        <f>IF(ISBLANK(Table13[[#This Row],[EARNED]]),"",Table13[[#This Row],[EARNED]])</f>
        <v/>
      </c>
      <c r="H113" s="40"/>
      <c r="I113" s="9"/>
      <c r="J113" s="11"/>
      <c r="K113" s="20"/>
    </row>
    <row r="114" spans="1:11" x14ac:dyDescent="0.25">
      <c r="A114" s="41"/>
      <c r="B114" s="20"/>
      <c r="C114" s="13"/>
      <c r="D114" s="40"/>
      <c r="E114" s="9"/>
      <c r="F114" s="20"/>
      <c r="G114" s="13" t="str">
        <f>IF(ISBLANK(Table13[[#This Row],[EARNED]]),"",Table13[[#This Row],[EARNED]])</f>
        <v/>
      </c>
      <c r="H114" s="40"/>
      <c r="I114" s="9"/>
      <c r="J114" s="11"/>
      <c r="K114" s="20"/>
    </row>
    <row r="115" spans="1:11" x14ac:dyDescent="0.25">
      <c r="A115" s="41"/>
      <c r="B115" s="20"/>
      <c r="C115" s="13"/>
      <c r="D115" s="40"/>
      <c r="E115" s="9"/>
      <c r="F115" s="20"/>
      <c r="G115" s="13" t="str">
        <f>IF(ISBLANK(Table13[[#This Row],[EARNED]]),"",Table13[[#This Row],[EARNED]])</f>
        <v/>
      </c>
      <c r="H115" s="40"/>
      <c r="I115" s="9"/>
      <c r="J115" s="11"/>
      <c r="K115" s="20"/>
    </row>
    <row r="116" spans="1:11" x14ac:dyDescent="0.25">
      <c r="A116" s="42"/>
      <c r="B116" s="15"/>
      <c r="C116" s="43"/>
      <c r="D116" s="44"/>
      <c r="E116" s="9"/>
      <c r="F116" s="15"/>
      <c r="G116" s="43" t="str">
        <f>IF(ISBLANK(Table13[[#This Row],[EARNED]]),"",Table13[[#This Row],[EARNED]])</f>
        <v/>
      </c>
      <c r="H116" s="44"/>
      <c r="I116" s="9"/>
      <c r="J116" s="12"/>
      <c r="K116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04"/>
  <sheetViews>
    <sheetView zoomScaleNormal="100" workbookViewId="0">
      <pane ySplit="3990" topLeftCell="A148" activePane="bottomLeft"/>
      <selection activeCell="E9" sqref="E9:I14"/>
      <selection pane="bottomLeft" activeCell="F165" sqref="F16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60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>
        <v>43101</v>
      </c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42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1.730000000000004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19.75</v>
      </c>
      <c r="J9" s="11"/>
      <c r="K9" s="20"/>
    </row>
    <row r="10" spans="1:11" x14ac:dyDescent="0.25">
      <c r="A10" s="47" t="s">
        <v>43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43101</v>
      </c>
      <c r="B11" s="20" t="s">
        <v>55</v>
      </c>
      <c r="C11" s="13"/>
      <c r="D11" s="40"/>
      <c r="E11" s="9"/>
      <c r="F11" s="20"/>
      <c r="G11" s="13" t="str">
        <f>IF(ISBLANK(Table1[[#This Row],[EARNED]]),"",Table1[[#This Row],[EARNED]])</f>
        <v/>
      </c>
      <c r="H11" s="40">
        <v>2</v>
      </c>
      <c r="I11" s="9"/>
      <c r="J11" s="11"/>
      <c r="K11" s="20"/>
    </row>
    <row r="12" spans="1:11" x14ac:dyDescent="0.25">
      <c r="A12" s="41"/>
      <c r="B12" s="20" t="s">
        <v>57</v>
      </c>
      <c r="C12" s="13"/>
      <c r="D12" s="40"/>
      <c r="E12" s="9"/>
      <c r="F12" s="20"/>
      <c r="G12" s="13" t="str">
        <f>IF(ISBLANK(Table1[[#This Row],[EARNED]]),"",Table1[[#This Row],[EARNED]])</f>
        <v/>
      </c>
      <c r="H12" s="40">
        <v>1</v>
      </c>
      <c r="I12" s="9"/>
      <c r="J12" s="11"/>
      <c r="K12" s="48">
        <v>43103</v>
      </c>
    </row>
    <row r="13" spans="1:11" x14ac:dyDescent="0.25">
      <c r="A13" s="41"/>
      <c r="B13" s="20" t="s">
        <v>66</v>
      </c>
      <c r="C13" s="13"/>
      <c r="D13" s="40"/>
      <c r="E13" s="9"/>
      <c r="F13" s="20"/>
      <c r="G13" s="13" t="str">
        <f>IF(ISBLANK(Table1[[#This Row],[EARNED]]),"",Table1[[#This Row],[EARNED]])</f>
        <v/>
      </c>
      <c r="H13" s="40"/>
      <c r="I13" s="9"/>
      <c r="J13" s="11"/>
      <c r="K13" s="48" t="s">
        <v>67</v>
      </c>
    </row>
    <row r="14" spans="1:11" x14ac:dyDescent="0.25">
      <c r="A14" s="41"/>
      <c r="B14" s="20" t="s">
        <v>55</v>
      </c>
      <c r="C14" s="13"/>
      <c r="D14" s="40"/>
      <c r="E14" s="9"/>
      <c r="F14" s="20"/>
      <c r="G14" s="13" t="str">
        <f>IF(ISBLANK(Table1[[#This Row],[EARNED]]),"",Table1[[#This Row],[EARNED]])</f>
        <v/>
      </c>
      <c r="H14" s="40">
        <v>2</v>
      </c>
      <c r="I14" s="9"/>
      <c r="J14" s="11"/>
      <c r="K14" s="48" t="s">
        <v>68</v>
      </c>
    </row>
    <row r="15" spans="1:11" x14ac:dyDescent="0.25">
      <c r="A15" s="41">
        <v>43132</v>
      </c>
      <c r="B15" s="20" t="s">
        <v>53</v>
      </c>
      <c r="C15" s="13"/>
      <c r="D15" s="40"/>
      <c r="E15" s="9"/>
      <c r="F15" s="20"/>
      <c r="G15" s="13" t="str">
        <f>IF(ISBLANK(Table1[[#This Row],[EARNED]]),"",Table1[[#This Row],[EARNED]])</f>
        <v/>
      </c>
      <c r="H15" s="40"/>
      <c r="I15" s="9"/>
      <c r="J15" s="11"/>
      <c r="K15" s="48">
        <v>43138</v>
      </c>
    </row>
    <row r="16" spans="1:11" x14ac:dyDescent="0.25">
      <c r="A16" s="41"/>
      <c r="B16" s="20" t="s">
        <v>57</v>
      </c>
      <c r="C16" s="13"/>
      <c r="D16" s="40"/>
      <c r="E16" s="9"/>
      <c r="F16" s="20"/>
      <c r="G16" s="13" t="str">
        <f>IF(ISBLANK(Table1[[#This Row],[EARNED]]),"",Table1[[#This Row],[EARNED]])</f>
        <v/>
      </c>
      <c r="H16" s="40">
        <v>1</v>
      </c>
      <c r="I16" s="9"/>
      <c r="J16" s="11"/>
      <c r="K16" s="48">
        <v>43133</v>
      </c>
    </row>
    <row r="17" spans="1:11" x14ac:dyDescent="0.25">
      <c r="A17" s="41"/>
      <c r="B17" s="20" t="s">
        <v>57</v>
      </c>
      <c r="C17" s="13"/>
      <c r="D17" s="40"/>
      <c r="E17" s="9"/>
      <c r="F17" s="20"/>
      <c r="G17" s="13" t="str">
        <f>IF(ISBLANK(Table1[[#This Row],[EARNED]]),"",Table1[[#This Row],[EARNED]])</f>
        <v/>
      </c>
      <c r="H17" s="40">
        <v>1</v>
      </c>
      <c r="I17" s="9"/>
      <c r="J17" s="11"/>
      <c r="K17" s="48">
        <v>43117</v>
      </c>
    </row>
    <row r="18" spans="1:11" x14ac:dyDescent="0.25">
      <c r="A18" s="41"/>
      <c r="B18" s="20" t="s">
        <v>57</v>
      </c>
      <c r="C18" s="13"/>
      <c r="D18" s="40"/>
      <c r="E18" s="9"/>
      <c r="F18" s="20"/>
      <c r="G18" s="13" t="str">
        <f>IF(ISBLANK(Table1[[#This Row],[EARNED]]),"",Table1[[#This Row],[EARNED]])</f>
        <v/>
      </c>
      <c r="H18" s="40">
        <v>1</v>
      </c>
      <c r="I18" s="9"/>
      <c r="J18" s="11"/>
      <c r="K18" s="48"/>
    </row>
    <row r="19" spans="1:11" x14ac:dyDescent="0.25">
      <c r="A19" s="41"/>
      <c r="B19" s="20" t="s">
        <v>57</v>
      </c>
      <c r="C19" s="13"/>
      <c r="D19" s="40"/>
      <c r="E19" s="9"/>
      <c r="F19" s="20"/>
      <c r="G19" s="13" t="str">
        <f>IF(ISBLANK(Table1[[#This Row],[EARNED]]),"",Table1[[#This Row],[EARNED]])</f>
        <v/>
      </c>
      <c r="H19" s="40">
        <v>1</v>
      </c>
      <c r="I19" s="9"/>
      <c r="J19" s="11"/>
      <c r="K19" s="48">
        <v>43146</v>
      </c>
    </row>
    <row r="20" spans="1:11" x14ac:dyDescent="0.25">
      <c r="A20" s="41"/>
      <c r="B20" s="20" t="s">
        <v>55</v>
      </c>
      <c r="C20" s="13"/>
      <c r="D20" s="40"/>
      <c r="E20" s="9"/>
      <c r="F20" s="20"/>
      <c r="G20" s="13" t="str">
        <f>IF(ISBLANK(Table1[[#This Row],[EARNED]]),"",Table1[[#This Row],[EARNED]])</f>
        <v/>
      </c>
      <c r="H20" s="40">
        <v>2</v>
      </c>
      <c r="I20" s="9"/>
      <c r="J20" s="11"/>
      <c r="K20" s="48" t="s">
        <v>70</v>
      </c>
    </row>
    <row r="21" spans="1:11" x14ac:dyDescent="0.25">
      <c r="A21" s="41"/>
      <c r="B21" s="20" t="s">
        <v>57</v>
      </c>
      <c r="C21" s="13"/>
      <c r="D21" s="40"/>
      <c r="E21" s="9"/>
      <c r="F21" s="20"/>
      <c r="G21" s="13" t="str">
        <f>IF(ISBLANK(Table1[[#This Row],[EARNED]]),"",Table1[[#This Row],[EARNED]])</f>
        <v/>
      </c>
      <c r="H21" s="40">
        <v>1</v>
      </c>
      <c r="I21" s="9"/>
      <c r="J21" s="11"/>
      <c r="K21" s="48">
        <v>43159</v>
      </c>
    </row>
    <row r="22" spans="1:11" x14ac:dyDescent="0.25">
      <c r="A22" s="41">
        <v>43160</v>
      </c>
      <c r="B22" s="20" t="s">
        <v>55</v>
      </c>
      <c r="C22" s="13"/>
      <c r="D22" s="40"/>
      <c r="E22" s="9"/>
      <c r="F22" s="20"/>
      <c r="G22" s="13" t="str">
        <f>IF(ISBLANK(Table1[[#This Row],[EARNED]]),"",Table1[[#This Row],[EARNED]])</f>
        <v/>
      </c>
      <c r="H22" s="40">
        <v>2</v>
      </c>
      <c r="I22" s="9"/>
      <c r="J22" s="11"/>
      <c r="K22" s="20"/>
    </row>
    <row r="23" spans="1:11" x14ac:dyDescent="0.25">
      <c r="A23" s="41"/>
      <c r="B23" s="20" t="s">
        <v>71</v>
      </c>
      <c r="C23" s="13"/>
      <c r="D23" s="40"/>
      <c r="E23" s="9"/>
      <c r="F23" s="20"/>
      <c r="G23" s="13" t="str">
        <f>IF(ISBLANK(Table1[[#This Row],[EARNED]]),"",Table1[[#This Row],[EARNED]])</f>
        <v/>
      </c>
      <c r="H23" s="40">
        <v>3</v>
      </c>
      <c r="I23" s="9"/>
      <c r="J23" s="11"/>
      <c r="K23" s="20" t="s">
        <v>72</v>
      </c>
    </row>
    <row r="24" spans="1:11" x14ac:dyDescent="0.25">
      <c r="A24" s="41"/>
      <c r="B24" s="20" t="s">
        <v>55</v>
      </c>
      <c r="C24" s="13"/>
      <c r="D24" s="40"/>
      <c r="E24" s="9"/>
      <c r="F24" s="20"/>
      <c r="G24" s="13" t="str">
        <f>IF(ISBLANK(Table1[[#This Row],[EARNED]]),"",Table1[[#This Row],[EARNED]])</f>
        <v/>
      </c>
      <c r="H24" s="40">
        <v>2</v>
      </c>
      <c r="I24" s="9"/>
      <c r="J24" s="11"/>
      <c r="K24" s="20" t="s">
        <v>73</v>
      </c>
    </row>
    <row r="25" spans="1:11" x14ac:dyDescent="0.25">
      <c r="A25" s="41">
        <v>43191</v>
      </c>
      <c r="B25" s="20" t="s">
        <v>49</v>
      </c>
      <c r="C25" s="13"/>
      <c r="D25" s="40">
        <v>3</v>
      </c>
      <c r="E25" s="9"/>
      <c r="F25" s="20"/>
      <c r="G25" s="13" t="str">
        <f>IF(ISBLANK(Table1[[#This Row],[EARNED]]),"",Table1[[#This Row],[EARNED]])</f>
        <v/>
      </c>
      <c r="H25" s="40"/>
      <c r="I25" s="9"/>
      <c r="J25" s="11"/>
      <c r="K25" s="20" t="s">
        <v>74</v>
      </c>
    </row>
    <row r="26" spans="1:11" x14ac:dyDescent="0.25">
      <c r="A26" s="41"/>
      <c r="B26" s="20" t="s">
        <v>57</v>
      </c>
      <c r="C26" s="13"/>
      <c r="D26" s="40"/>
      <c r="E26" s="9"/>
      <c r="F26" s="20"/>
      <c r="G26" s="13" t="str">
        <f>IF(ISBLANK(Table1[[#This Row],[EARNED]]),"",Table1[[#This Row],[EARNED]])</f>
        <v/>
      </c>
      <c r="H26" s="40">
        <v>1</v>
      </c>
      <c r="I26" s="9"/>
      <c r="J26" s="11"/>
      <c r="K26" s="48">
        <v>43203</v>
      </c>
    </row>
    <row r="27" spans="1:11" x14ac:dyDescent="0.25">
      <c r="A27" s="41"/>
      <c r="B27" s="20" t="s">
        <v>55</v>
      </c>
      <c r="C27" s="13"/>
      <c r="D27" s="40"/>
      <c r="E27" s="9"/>
      <c r="F27" s="20"/>
      <c r="G27" s="13" t="str">
        <f>IF(ISBLANK(Table1[[#This Row],[EARNED]]),"",Table1[[#This Row],[EARNED]])</f>
        <v/>
      </c>
      <c r="H27" s="40">
        <v>2</v>
      </c>
      <c r="I27" s="9"/>
      <c r="J27" s="11"/>
      <c r="K27" s="48" t="s">
        <v>76</v>
      </c>
    </row>
    <row r="28" spans="1:11" x14ac:dyDescent="0.25">
      <c r="A28" s="41"/>
      <c r="B28" s="20" t="s">
        <v>71</v>
      </c>
      <c r="C28" s="13"/>
      <c r="D28" s="40"/>
      <c r="E28" s="9"/>
      <c r="F28" s="20"/>
      <c r="G28" s="13" t="str">
        <f>IF(ISBLANK(Table1[[#This Row],[EARNED]]),"",Table1[[#This Row],[EARNED]])</f>
        <v/>
      </c>
      <c r="H28" s="40">
        <v>3</v>
      </c>
      <c r="I28" s="9"/>
      <c r="J28" s="11"/>
      <c r="K28" s="20" t="s">
        <v>77</v>
      </c>
    </row>
    <row r="29" spans="1:11" x14ac:dyDescent="0.25">
      <c r="A29" s="41"/>
      <c r="B29" s="20" t="s">
        <v>75</v>
      </c>
      <c r="C29" s="13"/>
      <c r="D29" s="40">
        <v>2</v>
      </c>
      <c r="E29" s="9"/>
      <c r="F29" s="20"/>
      <c r="G29" s="13" t="str">
        <f>IF(ISBLANK(Table1[[#This Row],[EARNED]]),"",Table1[[#This Row],[EARNED]])</f>
        <v/>
      </c>
      <c r="H29" s="40"/>
      <c r="I29" s="9"/>
      <c r="J29" s="11"/>
      <c r="K29" s="20" t="s">
        <v>78</v>
      </c>
    </row>
    <row r="30" spans="1:11" x14ac:dyDescent="0.25">
      <c r="A30" s="41"/>
      <c r="B30" s="20" t="s">
        <v>55</v>
      </c>
      <c r="C30" s="13"/>
      <c r="D30" s="40"/>
      <c r="E30" s="9"/>
      <c r="F30" s="20"/>
      <c r="G30" s="13" t="str">
        <f>IF(ISBLANK(Table1[[#This Row],[EARNED]]),"",Table1[[#This Row],[EARNED]])</f>
        <v/>
      </c>
      <c r="H30" s="40">
        <v>2</v>
      </c>
      <c r="I30" s="9"/>
      <c r="J30" s="11"/>
      <c r="K30" s="20" t="s">
        <v>79</v>
      </c>
    </row>
    <row r="31" spans="1:11" x14ac:dyDescent="0.25">
      <c r="A31" s="41">
        <v>43221</v>
      </c>
      <c r="B31" s="20" t="s">
        <v>80</v>
      </c>
      <c r="C31" s="13"/>
      <c r="D31" s="40">
        <v>6</v>
      </c>
      <c r="E31" s="9"/>
      <c r="F31" s="20"/>
      <c r="G31" s="13" t="str">
        <f>IF(ISBLANK(Table1[[#This Row],[EARNED]]),"",Table1[[#This Row],[EARNED]])</f>
        <v/>
      </c>
      <c r="H31" s="40"/>
      <c r="I31" s="9"/>
      <c r="J31" s="11"/>
      <c r="K31" s="20" t="s">
        <v>81</v>
      </c>
    </row>
    <row r="32" spans="1:11" x14ac:dyDescent="0.25">
      <c r="A32" s="41"/>
      <c r="B32" s="15" t="s">
        <v>71</v>
      </c>
      <c r="C32" s="13"/>
      <c r="D32" s="44"/>
      <c r="E32" s="9"/>
      <c r="F32" s="15"/>
      <c r="G32" s="43" t="str">
        <f>IF(ISBLANK(Table1[[#This Row],[EARNED]]),"",Table1[[#This Row],[EARNED]])</f>
        <v/>
      </c>
      <c r="H32" s="44">
        <v>3</v>
      </c>
      <c r="I32" s="9"/>
      <c r="J32" s="12"/>
      <c r="K32" s="15" t="s">
        <v>82</v>
      </c>
    </row>
    <row r="33" spans="1:11" x14ac:dyDescent="0.25">
      <c r="A33" s="41"/>
      <c r="B33" s="15" t="s">
        <v>71</v>
      </c>
      <c r="C33" s="13"/>
      <c r="D33" s="44"/>
      <c r="E33" s="9"/>
      <c r="F33" s="15"/>
      <c r="G33" s="43" t="str">
        <f>IF(ISBLANK(Table1[[#This Row],[EARNED]]),"",Table1[[#This Row],[EARNED]])</f>
        <v/>
      </c>
      <c r="H33" s="44">
        <v>3</v>
      </c>
      <c r="I33" s="9"/>
      <c r="J33" s="12"/>
      <c r="K33" s="15" t="s">
        <v>83</v>
      </c>
    </row>
    <row r="34" spans="1:11" x14ac:dyDescent="0.25">
      <c r="A34" s="41"/>
      <c r="B34" s="15" t="s">
        <v>84</v>
      </c>
      <c r="C34" s="13"/>
      <c r="D34" s="44">
        <v>1.2689999999999999</v>
      </c>
      <c r="E34" s="9"/>
      <c r="F34" s="15"/>
      <c r="G34" s="43" t="str">
        <f>IF(ISBLANK(Table1[[#This Row],[EARNED]]),"",Table1[[#This Row],[EARNED]])</f>
        <v/>
      </c>
      <c r="H34" s="44"/>
      <c r="I34" s="9"/>
      <c r="J34" s="12"/>
      <c r="K34" s="15"/>
    </row>
    <row r="35" spans="1:11" x14ac:dyDescent="0.25">
      <c r="A35" s="41">
        <v>43252</v>
      </c>
      <c r="B35" s="15" t="s">
        <v>57</v>
      </c>
      <c r="C35" s="13"/>
      <c r="D35" s="44"/>
      <c r="E35" s="9"/>
      <c r="F35" s="15"/>
      <c r="G35" s="43" t="str">
        <f>IF(ISBLANK(Table1[[#This Row],[EARNED]]),"",Table1[[#This Row],[EARNED]])</f>
        <v/>
      </c>
      <c r="H35" s="44">
        <v>1</v>
      </c>
      <c r="I35" s="9"/>
      <c r="J35" s="12"/>
      <c r="K35" s="49">
        <v>43258</v>
      </c>
    </row>
    <row r="36" spans="1:11" x14ac:dyDescent="0.25">
      <c r="A36" s="41"/>
      <c r="B36" s="15" t="s">
        <v>57</v>
      </c>
      <c r="C36" s="13"/>
      <c r="D36" s="44"/>
      <c r="E36" s="9"/>
      <c r="F36" s="15"/>
      <c r="G36" s="43" t="str">
        <f>IF(ISBLANK(Table1[[#This Row],[EARNED]]),"",Table1[[#This Row],[EARNED]])</f>
        <v/>
      </c>
      <c r="H36" s="44">
        <v>1</v>
      </c>
      <c r="I36" s="9"/>
      <c r="J36" s="12"/>
      <c r="K36" s="49">
        <v>43270</v>
      </c>
    </row>
    <row r="37" spans="1:11" x14ac:dyDescent="0.25">
      <c r="A37" s="41"/>
      <c r="B37" s="15" t="s">
        <v>57</v>
      </c>
      <c r="C37" s="13"/>
      <c r="D37" s="44"/>
      <c r="E37" s="9"/>
      <c r="F37" s="15"/>
      <c r="G37" s="43" t="str">
        <f>IF(ISBLANK(Table1[[#This Row],[EARNED]]),"",Table1[[#This Row],[EARNED]])</f>
        <v/>
      </c>
      <c r="H37" s="44">
        <v>1</v>
      </c>
      <c r="I37" s="9"/>
      <c r="J37" s="12"/>
      <c r="K37" s="49">
        <v>43276</v>
      </c>
    </row>
    <row r="38" spans="1:11" x14ac:dyDescent="0.25">
      <c r="A38" s="41"/>
      <c r="B38" s="15" t="s">
        <v>85</v>
      </c>
      <c r="C38" s="13"/>
      <c r="D38" s="44">
        <v>2.9249999999999998</v>
      </c>
      <c r="E38" s="9"/>
      <c r="F38" s="15"/>
      <c r="G38" s="43" t="str">
        <f>IF(ISBLANK(Table1[[#This Row],[EARNED]]),"",Table1[[#This Row],[EARNED]])</f>
        <v/>
      </c>
      <c r="H38" s="44"/>
      <c r="I38" s="9"/>
      <c r="J38" s="12"/>
      <c r="K38" s="49"/>
    </row>
    <row r="39" spans="1:11" x14ac:dyDescent="0.25">
      <c r="A39" s="41">
        <v>43282</v>
      </c>
      <c r="B39" s="20" t="s">
        <v>55</v>
      </c>
      <c r="C39" s="13"/>
      <c r="D39" s="40"/>
      <c r="E39" s="9"/>
      <c r="F39" s="20"/>
      <c r="G39" s="13" t="str">
        <f>IF(ISBLANK(Table1[[#This Row],[EARNED]]),"",Table1[[#This Row],[EARNED]])</f>
        <v/>
      </c>
      <c r="H39" s="40">
        <v>2</v>
      </c>
      <c r="I39" s="9"/>
      <c r="J39" s="11"/>
      <c r="K39" s="20" t="s">
        <v>86</v>
      </c>
    </row>
    <row r="40" spans="1:11" x14ac:dyDescent="0.25">
      <c r="A40" s="41"/>
      <c r="B40" s="20" t="s">
        <v>57</v>
      </c>
      <c r="C40" s="13"/>
      <c r="D40" s="40"/>
      <c r="E40" s="9"/>
      <c r="F40" s="20"/>
      <c r="G40" s="13" t="str">
        <f>IF(ISBLANK(Table1[[#This Row],[EARNED]]),"",Table1[[#This Row],[EARNED]])</f>
        <v/>
      </c>
      <c r="H40" s="40">
        <v>1</v>
      </c>
      <c r="I40" s="9"/>
      <c r="J40" s="11"/>
      <c r="K40" s="20"/>
    </row>
    <row r="41" spans="1:11" x14ac:dyDescent="0.25">
      <c r="A41" s="41"/>
      <c r="B41" s="20" t="s">
        <v>87</v>
      </c>
      <c r="C41" s="13"/>
      <c r="D41" s="40">
        <v>0.12100000000000001</v>
      </c>
      <c r="E41" s="9"/>
      <c r="F41" s="20"/>
      <c r="G41" s="13" t="str">
        <f>IF(ISBLANK(Table1[[#This Row],[EARNED]]),"",Table1[[#This Row],[EARNED]])</f>
        <v/>
      </c>
      <c r="H41" s="40"/>
      <c r="I41" s="9"/>
      <c r="J41" s="11"/>
      <c r="K41" s="20"/>
    </row>
    <row r="42" spans="1:11" x14ac:dyDescent="0.25">
      <c r="A42" s="41">
        <v>43313</v>
      </c>
      <c r="B42" s="20" t="s">
        <v>62</v>
      </c>
      <c r="C42" s="13"/>
      <c r="D42" s="40">
        <v>1</v>
      </c>
      <c r="E42" s="9"/>
      <c r="F42" s="20"/>
      <c r="G42" s="13" t="str">
        <f>IF(ISBLANK(Table1[[#This Row],[EARNED]]),"",Table1[[#This Row],[EARNED]])</f>
        <v/>
      </c>
      <c r="H42" s="40"/>
      <c r="I42" s="9"/>
      <c r="J42" s="11"/>
      <c r="K42" s="48">
        <v>43318</v>
      </c>
    </row>
    <row r="43" spans="1:11" x14ac:dyDescent="0.25">
      <c r="A43" s="41"/>
      <c r="B43" s="20" t="s">
        <v>57</v>
      </c>
      <c r="C43" s="13"/>
      <c r="D43" s="40"/>
      <c r="E43" s="9"/>
      <c r="F43" s="20"/>
      <c r="G43" s="13" t="str">
        <f>IF(ISBLANK(Table1[[#This Row],[EARNED]]),"",Table1[[#This Row],[EARNED]])</f>
        <v/>
      </c>
      <c r="H43" s="40">
        <v>1</v>
      </c>
      <c r="I43" s="9"/>
      <c r="J43" s="11"/>
      <c r="K43" s="48">
        <v>43325</v>
      </c>
    </row>
    <row r="44" spans="1:11" x14ac:dyDescent="0.25">
      <c r="A44" s="41"/>
      <c r="B44" s="20" t="s">
        <v>57</v>
      </c>
      <c r="C44" s="13"/>
      <c r="D44" s="40"/>
      <c r="E44" s="9"/>
      <c r="F44" s="20"/>
      <c r="G44" s="13" t="str">
        <f>IF(ISBLANK(Table1[[#This Row],[EARNED]]),"",Table1[[#This Row],[EARNED]])</f>
        <v/>
      </c>
      <c r="H44" s="40">
        <v>1</v>
      </c>
      <c r="I44" s="9"/>
      <c r="J44" s="11"/>
      <c r="K44" s="48">
        <v>43328</v>
      </c>
    </row>
    <row r="45" spans="1:11" x14ac:dyDescent="0.25">
      <c r="A45" s="41"/>
      <c r="B45" s="20" t="s">
        <v>88</v>
      </c>
      <c r="C45" s="13"/>
      <c r="D45" s="40">
        <v>0.20200000000000001</v>
      </c>
      <c r="E45" s="9"/>
      <c r="F45" s="20"/>
      <c r="G45" s="13" t="str">
        <f>IF(ISBLANK(Table1[[#This Row],[EARNED]]),"",Table1[[#This Row],[EARNED]])</f>
        <v/>
      </c>
      <c r="H45" s="40"/>
      <c r="I45" s="9"/>
      <c r="J45" s="11"/>
      <c r="K45" s="48"/>
    </row>
    <row r="46" spans="1:11" x14ac:dyDescent="0.25">
      <c r="A46" s="41">
        <v>43344</v>
      </c>
      <c r="B46" s="20" t="s">
        <v>57</v>
      </c>
      <c r="C46" s="13"/>
      <c r="D46" s="40"/>
      <c r="E46" s="9"/>
      <c r="F46" s="20"/>
      <c r="G46" s="13" t="str">
        <f>IF(ISBLANK(Table1[[#This Row],[EARNED]]),"",Table1[[#This Row],[EARNED]])</f>
        <v/>
      </c>
      <c r="H46" s="40">
        <v>1</v>
      </c>
      <c r="I46" s="9"/>
      <c r="J46" s="11"/>
      <c r="K46" s="48">
        <v>43360</v>
      </c>
    </row>
    <row r="47" spans="1:11" x14ac:dyDescent="0.25">
      <c r="A47" s="41"/>
      <c r="B47" s="20" t="s">
        <v>55</v>
      </c>
      <c r="C47" s="13"/>
      <c r="D47" s="40"/>
      <c r="E47" s="9"/>
      <c r="F47" s="20"/>
      <c r="G47" s="13" t="str">
        <f>IF(ISBLANK(Table1[[#This Row],[EARNED]]),"",Table1[[#This Row],[EARNED]])</f>
        <v/>
      </c>
      <c r="H47" s="40">
        <v>2</v>
      </c>
      <c r="I47" s="9"/>
      <c r="J47" s="11"/>
      <c r="K47" s="48" t="s">
        <v>89</v>
      </c>
    </row>
    <row r="48" spans="1:11" x14ac:dyDescent="0.25">
      <c r="A48" s="41"/>
      <c r="B48" s="20" t="s">
        <v>90</v>
      </c>
      <c r="C48" s="13"/>
      <c r="D48" s="40"/>
      <c r="E48" s="9"/>
      <c r="F48" s="20"/>
      <c r="G48" s="13" t="str">
        <f>IF(ISBLANK(Table1[[#This Row],[EARNED]]),"",Table1[[#This Row],[EARNED]])</f>
        <v/>
      </c>
      <c r="H48" s="40"/>
      <c r="I48" s="9"/>
      <c r="J48" s="11"/>
      <c r="K48" s="48"/>
    </row>
    <row r="49" spans="1:11" x14ac:dyDescent="0.25">
      <c r="A49" s="41">
        <v>43374</v>
      </c>
      <c r="B49" s="20" t="s">
        <v>55</v>
      </c>
      <c r="C49" s="13"/>
      <c r="D49" s="40"/>
      <c r="E49" s="9"/>
      <c r="F49" s="20"/>
      <c r="G49" s="13" t="str">
        <f>IF(ISBLANK(Table1[[#This Row],[EARNED]]),"",Table1[[#This Row],[EARNED]])</f>
        <v/>
      </c>
      <c r="H49" s="40">
        <v>2</v>
      </c>
      <c r="I49" s="9"/>
      <c r="J49" s="11"/>
      <c r="K49" s="20" t="s">
        <v>91</v>
      </c>
    </row>
    <row r="50" spans="1:11" x14ac:dyDescent="0.25">
      <c r="A50" s="41"/>
      <c r="B50" s="20" t="s">
        <v>75</v>
      </c>
      <c r="C50" s="13"/>
      <c r="D50" s="40">
        <v>2</v>
      </c>
      <c r="E50" s="9"/>
      <c r="F50" s="20"/>
      <c r="G50" s="13" t="str">
        <f>IF(ISBLANK(Table1[[#This Row],[EARNED]]),"",Table1[[#This Row],[EARNED]])</f>
        <v/>
      </c>
      <c r="H50" s="40"/>
      <c r="I50" s="9"/>
      <c r="J50" s="11"/>
      <c r="K50" s="20" t="s">
        <v>92</v>
      </c>
    </row>
    <row r="51" spans="1:11" x14ac:dyDescent="0.25">
      <c r="A51" s="41"/>
      <c r="B51" s="20" t="s">
        <v>93</v>
      </c>
      <c r="C51" s="13"/>
      <c r="D51" s="40">
        <v>1.0960000000000001</v>
      </c>
      <c r="E51" s="9"/>
      <c r="F51" s="20"/>
      <c r="G51" s="13" t="str">
        <f>IF(ISBLANK(Table1[[#This Row],[EARNED]]),"",Table1[[#This Row],[EARNED]])</f>
        <v/>
      </c>
      <c r="H51" s="40"/>
      <c r="I51" s="9"/>
      <c r="J51" s="11"/>
      <c r="K51" s="20"/>
    </row>
    <row r="52" spans="1:11" x14ac:dyDescent="0.25">
      <c r="A52" s="41">
        <v>43405</v>
      </c>
      <c r="B52" s="20" t="s">
        <v>57</v>
      </c>
      <c r="C52" s="13"/>
      <c r="D52" s="40"/>
      <c r="E52" s="9"/>
      <c r="F52" s="20"/>
      <c r="G52" s="13" t="str">
        <f>IF(ISBLANK(Table1[[#This Row],[EARNED]]),"",Table1[[#This Row],[EARNED]])</f>
        <v/>
      </c>
      <c r="H52" s="40">
        <v>1</v>
      </c>
      <c r="I52" s="9"/>
      <c r="J52" s="11"/>
      <c r="K52" s="48">
        <v>43425</v>
      </c>
    </row>
    <row r="53" spans="1:11" x14ac:dyDescent="0.25">
      <c r="A53" s="41"/>
      <c r="B53" s="20" t="s">
        <v>55</v>
      </c>
      <c r="C53" s="13"/>
      <c r="D53" s="40"/>
      <c r="E53" s="9"/>
      <c r="F53" s="20"/>
      <c r="G53" s="13" t="str">
        <f>IF(ISBLANK(Table1[[#This Row],[EARNED]]),"",Table1[[#This Row],[EARNED]])</f>
        <v/>
      </c>
      <c r="H53" s="40">
        <v>2</v>
      </c>
      <c r="I53" s="9"/>
      <c r="J53" s="11"/>
      <c r="K53" s="48" t="s">
        <v>94</v>
      </c>
    </row>
    <row r="54" spans="1:11" x14ac:dyDescent="0.25">
      <c r="A54" s="41"/>
      <c r="B54" s="20" t="s">
        <v>95</v>
      </c>
      <c r="C54" s="13"/>
      <c r="D54" s="40"/>
      <c r="E54" s="9"/>
      <c r="F54" s="20"/>
      <c r="G54" s="13" t="str">
        <f>IF(ISBLANK(Table1[[#This Row],[EARNED]]),"",Table1[[#This Row],[EARNED]])</f>
        <v/>
      </c>
      <c r="H54" s="40"/>
      <c r="I54" s="9"/>
      <c r="J54" s="11"/>
      <c r="K54" s="48"/>
    </row>
    <row r="55" spans="1:11" x14ac:dyDescent="0.25">
      <c r="A55" s="41">
        <v>43435</v>
      </c>
      <c r="B55" s="20" t="s">
        <v>62</v>
      </c>
      <c r="C55" s="13"/>
      <c r="D55" s="40">
        <v>1</v>
      </c>
      <c r="E55" s="9"/>
      <c r="F55" s="20"/>
      <c r="G55" s="13" t="str">
        <f>IF(ISBLANK(Table1[[#This Row],[EARNED]]),"",Table1[[#This Row],[EARNED]])</f>
        <v/>
      </c>
      <c r="H55" s="40"/>
      <c r="I55" s="9"/>
      <c r="J55" s="11"/>
      <c r="K55" s="48">
        <v>43452</v>
      </c>
    </row>
    <row r="56" spans="1:11" x14ac:dyDescent="0.25">
      <c r="A56" s="41"/>
      <c r="B56" s="20" t="s">
        <v>57</v>
      </c>
      <c r="C56" s="13"/>
      <c r="D56" s="40"/>
      <c r="E56" s="9"/>
      <c r="F56" s="20"/>
      <c r="G56" s="13" t="str">
        <f>IF(ISBLANK(Table1[[#This Row],[EARNED]]),"",Table1[[#This Row],[EARNED]])</f>
        <v/>
      </c>
      <c r="H56" s="40">
        <v>1</v>
      </c>
      <c r="I56" s="9"/>
      <c r="J56" s="11"/>
      <c r="K56" s="48">
        <v>43445</v>
      </c>
    </row>
    <row r="57" spans="1:11" x14ac:dyDescent="0.25">
      <c r="A57" s="41"/>
      <c r="B57" s="20" t="s">
        <v>55</v>
      </c>
      <c r="C57" s="13"/>
      <c r="D57" s="40"/>
      <c r="E57" s="9"/>
      <c r="F57" s="20"/>
      <c r="G57" s="13" t="str">
        <f>IF(ISBLANK(Table1[[#This Row],[EARNED]]),"",Table1[[#This Row],[EARNED]])</f>
        <v/>
      </c>
      <c r="H57" s="40">
        <v>2</v>
      </c>
      <c r="I57" s="9"/>
      <c r="J57" s="11"/>
      <c r="K57" s="48" t="s">
        <v>96</v>
      </c>
    </row>
    <row r="58" spans="1:11" x14ac:dyDescent="0.25">
      <c r="A58" s="41"/>
      <c r="B58" s="20" t="s">
        <v>97</v>
      </c>
      <c r="C58" s="13"/>
      <c r="D58" s="40"/>
      <c r="E58" s="9"/>
      <c r="F58" s="20"/>
      <c r="G58" s="13" t="str">
        <f>IF(ISBLANK(Table1[[#This Row],[EARNED]]),"",Table1[[#This Row],[EARNED]])</f>
        <v/>
      </c>
      <c r="H58" s="40"/>
      <c r="I58" s="9"/>
      <c r="J58" s="11"/>
      <c r="K58" s="48"/>
    </row>
    <row r="59" spans="1:11" x14ac:dyDescent="0.25">
      <c r="A59" s="47" t="s">
        <v>44</v>
      </c>
      <c r="B59" s="20"/>
      <c r="C59" s="13"/>
      <c r="D59" s="40"/>
      <c r="E59" s="9"/>
      <c r="F59" s="20"/>
      <c r="G59" s="13" t="str">
        <f>IF(ISBLANK(Table1[[#This Row],[EARNED]]),"",Table1[[#This Row],[EARNED]])</f>
        <v/>
      </c>
      <c r="H59" s="40"/>
      <c r="I59" s="9"/>
      <c r="J59" s="11"/>
      <c r="K59" s="20"/>
    </row>
    <row r="60" spans="1:11" x14ac:dyDescent="0.25">
      <c r="A60" s="41">
        <v>43466</v>
      </c>
      <c r="B60" s="20" t="s">
        <v>57</v>
      </c>
      <c r="C60" s="13"/>
      <c r="D60" s="40"/>
      <c r="E60" s="9"/>
      <c r="F60" s="20"/>
      <c r="G60" s="13" t="str">
        <f>IF(ISBLANK(Table1[[#This Row],[EARNED]]),"",Table1[[#This Row],[EARNED]])</f>
        <v/>
      </c>
      <c r="H60" s="40">
        <v>1</v>
      </c>
      <c r="I60" s="9"/>
      <c r="J60" s="11"/>
      <c r="K60" s="20"/>
    </row>
    <row r="61" spans="1:11" x14ac:dyDescent="0.25">
      <c r="A61" s="41"/>
      <c r="B61" s="20" t="s">
        <v>71</v>
      </c>
      <c r="C61" s="13"/>
      <c r="D61" s="40"/>
      <c r="E61" s="9"/>
      <c r="F61" s="20"/>
      <c r="G61" s="13" t="str">
        <f>IF(ISBLANK(Table1[[#This Row],[EARNED]]),"",Table1[[#This Row],[EARNED]])</f>
        <v/>
      </c>
      <c r="H61" s="40">
        <v>3</v>
      </c>
      <c r="I61" s="9"/>
      <c r="J61" s="11"/>
      <c r="K61" s="20" t="s">
        <v>99</v>
      </c>
    </row>
    <row r="62" spans="1:11" x14ac:dyDescent="0.25">
      <c r="A62" s="41">
        <v>43497</v>
      </c>
      <c r="B62" s="20" t="s">
        <v>49</v>
      </c>
      <c r="C62" s="13"/>
      <c r="D62" s="40">
        <v>3</v>
      </c>
      <c r="E62" s="9"/>
      <c r="F62" s="20"/>
      <c r="G62" s="13" t="str">
        <f>IF(ISBLANK(Table1[[#This Row],[EARNED]]),"",Table1[[#This Row],[EARNED]])</f>
        <v/>
      </c>
      <c r="H62" s="40"/>
      <c r="I62" s="9"/>
      <c r="J62" s="11"/>
      <c r="K62" s="20" t="s">
        <v>100</v>
      </c>
    </row>
    <row r="63" spans="1:11" x14ac:dyDescent="0.25">
      <c r="A63" s="41"/>
      <c r="B63" s="20" t="s">
        <v>57</v>
      </c>
      <c r="C63" s="13"/>
      <c r="D63" s="40"/>
      <c r="E63" s="9"/>
      <c r="F63" s="20"/>
      <c r="G63" s="13" t="str">
        <f>IF(ISBLANK(Table1[[#This Row],[EARNED]]),"",Table1[[#This Row],[EARNED]])</f>
        <v/>
      </c>
      <c r="H63" s="40">
        <v>1</v>
      </c>
      <c r="I63" s="9"/>
      <c r="J63" s="11"/>
      <c r="K63" s="48">
        <v>43517</v>
      </c>
    </row>
    <row r="64" spans="1:11" x14ac:dyDescent="0.25">
      <c r="A64" s="41"/>
      <c r="B64" s="20" t="s">
        <v>53</v>
      </c>
      <c r="C64" s="13"/>
      <c r="D64" s="40"/>
      <c r="E64" s="9"/>
      <c r="F64" s="20"/>
      <c r="G64" s="13" t="str">
        <f>IF(ISBLANK(Table1[[#This Row],[EARNED]]),"",Table1[[#This Row],[EARNED]])</f>
        <v/>
      </c>
      <c r="H64" s="40"/>
      <c r="I64" s="9"/>
      <c r="J64" s="11"/>
      <c r="K64" s="20" t="s">
        <v>101</v>
      </c>
    </row>
    <row r="65" spans="1:11" x14ac:dyDescent="0.25">
      <c r="A65" s="41"/>
      <c r="B65" s="20" t="s">
        <v>55</v>
      </c>
      <c r="C65" s="13"/>
      <c r="D65" s="40"/>
      <c r="E65" s="9"/>
      <c r="F65" s="20"/>
      <c r="G65" s="13" t="str">
        <f>IF(ISBLANK(Table1[[#This Row],[EARNED]]),"",Table1[[#This Row],[EARNED]])</f>
        <v/>
      </c>
      <c r="H65" s="40">
        <v>2</v>
      </c>
      <c r="I65" s="9"/>
      <c r="J65" s="11"/>
      <c r="K65" s="20" t="s">
        <v>102</v>
      </c>
    </row>
    <row r="66" spans="1:11" x14ac:dyDescent="0.25">
      <c r="A66" s="41">
        <v>43525</v>
      </c>
      <c r="B66" s="20" t="s">
        <v>57</v>
      </c>
      <c r="C66" s="13"/>
      <c r="D66" s="40"/>
      <c r="E66" s="9"/>
      <c r="F66" s="20"/>
      <c r="G66" s="13" t="str">
        <f>IF(ISBLANK(Table1[[#This Row],[EARNED]]),"",Table1[[#This Row],[EARNED]])</f>
        <v/>
      </c>
      <c r="H66" s="40">
        <v>1</v>
      </c>
      <c r="I66" s="9"/>
      <c r="J66" s="11"/>
      <c r="K66" s="48">
        <v>43531</v>
      </c>
    </row>
    <row r="67" spans="1:11" x14ac:dyDescent="0.25">
      <c r="A67" s="41"/>
      <c r="B67" s="20" t="s">
        <v>71</v>
      </c>
      <c r="C67" s="13"/>
      <c r="D67" s="40"/>
      <c r="E67" s="9"/>
      <c r="F67" s="20"/>
      <c r="G67" s="13" t="str">
        <f>IF(ISBLANK(Table1[[#This Row],[EARNED]]),"",Table1[[#This Row],[EARNED]])</f>
        <v/>
      </c>
      <c r="H67" s="40">
        <v>3</v>
      </c>
      <c r="I67" s="9"/>
      <c r="J67" s="11"/>
      <c r="K67" s="48" t="s">
        <v>103</v>
      </c>
    </row>
    <row r="68" spans="1:11" x14ac:dyDescent="0.25">
      <c r="A68" s="41"/>
      <c r="B68" s="20" t="s">
        <v>57</v>
      </c>
      <c r="C68" s="13"/>
      <c r="D68" s="40"/>
      <c r="E68" s="9"/>
      <c r="F68" s="20"/>
      <c r="G68" s="13" t="str">
        <f>IF(ISBLANK(Table1[[#This Row],[EARNED]]),"",Table1[[#This Row],[EARNED]])</f>
        <v/>
      </c>
      <c r="H68" s="40">
        <v>1</v>
      </c>
      <c r="I68" s="9"/>
      <c r="J68" s="11"/>
      <c r="K68" s="48">
        <v>43552</v>
      </c>
    </row>
    <row r="69" spans="1:11" x14ac:dyDescent="0.25">
      <c r="A69" s="41">
        <v>43556</v>
      </c>
      <c r="B69" s="20" t="s">
        <v>57</v>
      </c>
      <c r="C69" s="13"/>
      <c r="D69" s="40"/>
      <c r="E69" s="9"/>
      <c r="F69" s="20"/>
      <c r="G69" s="13" t="str">
        <f>IF(ISBLANK(Table1[[#This Row],[EARNED]]),"",Table1[[#This Row],[EARNED]])</f>
        <v/>
      </c>
      <c r="H69" s="40">
        <v>1</v>
      </c>
      <c r="I69" s="9"/>
      <c r="J69" s="11"/>
      <c r="K69" s="48">
        <v>43817</v>
      </c>
    </row>
    <row r="70" spans="1:11" x14ac:dyDescent="0.25">
      <c r="A70" s="41"/>
      <c r="B70" s="20" t="s">
        <v>57</v>
      </c>
      <c r="C70" s="13"/>
      <c r="D70" s="40"/>
      <c r="E70" s="9"/>
      <c r="F70" s="20"/>
      <c r="G70" s="13" t="str">
        <f>IF(ISBLANK(Table1[[#This Row],[EARNED]]),"",Table1[[#This Row],[EARNED]])</f>
        <v/>
      </c>
      <c r="H70" s="40">
        <v>1</v>
      </c>
      <c r="I70" s="9"/>
      <c r="J70" s="11"/>
      <c r="K70" s="48">
        <v>43557</v>
      </c>
    </row>
    <row r="71" spans="1:11" x14ac:dyDescent="0.25">
      <c r="A71" s="41"/>
      <c r="B71" s="20" t="s">
        <v>57</v>
      </c>
      <c r="C71" s="13"/>
      <c r="D71" s="40"/>
      <c r="E71" s="9"/>
      <c r="F71" s="20"/>
      <c r="G71" s="13" t="str">
        <f>IF(ISBLANK(Table1[[#This Row],[EARNED]]),"",Table1[[#This Row],[EARNED]])</f>
        <v/>
      </c>
      <c r="H71" s="40">
        <v>1</v>
      </c>
      <c r="I71" s="9"/>
      <c r="J71" s="11"/>
      <c r="K71" s="48">
        <v>43572</v>
      </c>
    </row>
    <row r="72" spans="1:11" x14ac:dyDescent="0.25">
      <c r="A72" s="41"/>
      <c r="B72" s="20" t="s">
        <v>55</v>
      </c>
      <c r="C72" s="13"/>
      <c r="D72" s="40"/>
      <c r="E72" s="9"/>
      <c r="F72" s="20"/>
      <c r="G72" s="13" t="str">
        <f>IF(ISBLANK(Table1[[#This Row],[EARNED]]),"",Table1[[#This Row],[EARNED]])</f>
        <v/>
      </c>
      <c r="H72" s="40">
        <v>2</v>
      </c>
      <c r="I72" s="9"/>
      <c r="J72" s="11"/>
      <c r="K72" s="48" t="s">
        <v>104</v>
      </c>
    </row>
    <row r="73" spans="1:11" x14ac:dyDescent="0.25">
      <c r="A73" s="41">
        <v>43586</v>
      </c>
      <c r="B73" s="20" t="s">
        <v>57</v>
      </c>
      <c r="C73" s="13"/>
      <c r="D73" s="40"/>
      <c r="E73" s="9"/>
      <c r="F73" s="20"/>
      <c r="G73" s="13" t="str">
        <f>IF(ISBLANK(Table1[[#This Row],[EARNED]]),"",Table1[[#This Row],[EARNED]])</f>
        <v/>
      </c>
      <c r="H73" s="40">
        <v>1</v>
      </c>
      <c r="I73" s="9"/>
      <c r="J73" s="11"/>
      <c r="K73" s="48">
        <v>43587</v>
      </c>
    </row>
    <row r="74" spans="1:11" x14ac:dyDescent="0.25">
      <c r="A74" s="41"/>
      <c r="B74" s="20" t="s">
        <v>75</v>
      </c>
      <c r="C74" s="13"/>
      <c r="D74" s="40">
        <v>2</v>
      </c>
      <c r="E74" s="9"/>
      <c r="F74" s="20"/>
      <c r="G74" s="13" t="str">
        <f>IF(ISBLANK(Table1[[#This Row],[EARNED]]),"",Table1[[#This Row],[EARNED]])</f>
        <v/>
      </c>
      <c r="H74" s="40"/>
      <c r="I74" s="9"/>
      <c r="J74" s="11"/>
      <c r="K74" s="48" t="s">
        <v>105</v>
      </c>
    </row>
    <row r="75" spans="1:11" x14ac:dyDescent="0.25">
      <c r="A75" s="41"/>
      <c r="B75" s="20" t="s">
        <v>57</v>
      </c>
      <c r="C75" s="13"/>
      <c r="D75" s="40"/>
      <c r="E75" s="9"/>
      <c r="F75" s="20"/>
      <c r="G75" s="13" t="str">
        <f>IF(ISBLANK(Table1[[#This Row],[EARNED]]),"",Table1[[#This Row],[EARNED]])</f>
        <v/>
      </c>
      <c r="H75" s="40">
        <v>1</v>
      </c>
      <c r="I75" s="9"/>
      <c r="J75" s="11"/>
      <c r="K75" s="48">
        <v>43594</v>
      </c>
    </row>
    <row r="76" spans="1:11" x14ac:dyDescent="0.25">
      <c r="A76" s="41"/>
      <c r="B76" s="20" t="s">
        <v>57</v>
      </c>
      <c r="C76" s="13"/>
      <c r="D76" s="40"/>
      <c r="E76" s="9"/>
      <c r="F76" s="20"/>
      <c r="G76" s="13" t="str">
        <f>IF(ISBLANK(Table1[[#This Row],[EARNED]]),"",Table1[[#This Row],[EARNED]])</f>
        <v/>
      </c>
      <c r="H76" s="40">
        <v>1</v>
      </c>
      <c r="I76" s="9"/>
      <c r="J76" s="11"/>
      <c r="K76" s="48">
        <v>43601</v>
      </c>
    </row>
    <row r="77" spans="1:11" x14ac:dyDescent="0.25">
      <c r="A77" s="41"/>
      <c r="B77" s="20" t="s">
        <v>55</v>
      </c>
      <c r="C77" s="13"/>
      <c r="D77" s="40"/>
      <c r="E77" s="9"/>
      <c r="F77" s="20"/>
      <c r="G77" s="13" t="str">
        <f>IF(ISBLANK(Table1[[#This Row],[EARNED]]),"",Table1[[#This Row],[EARNED]])</f>
        <v/>
      </c>
      <c r="H77" s="40">
        <v>2</v>
      </c>
      <c r="I77" s="9"/>
      <c r="J77" s="11"/>
      <c r="K77" s="48" t="s">
        <v>106</v>
      </c>
    </row>
    <row r="78" spans="1:11" x14ac:dyDescent="0.25">
      <c r="A78" s="41"/>
      <c r="B78" s="20" t="s">
        <v>57</v>
      </c>
      <c r="C78" s="13"/>
      <c r="D78" s="40"/>
      <c r="E78" s="9"/>
      <c r="F78" s="20"/>
      <c r="G78" s="13" t="str">
        <f>IF(ISBLANK(Table1[[#This Row],[EARNED]]),"",Table1[[#This Row],[EARNED]])</f>
        <v/>
      </c>
      <c r="H78" s="40">
        <v>1</v>
      </c>
      <c r="I78" s="9"/>
      <c r="J78" s="11"/>
      <c r="K78" s="48">
        <v>43615</v>
      </c>
    </row>
    <row r="79" spans="1:11" x14ac:dyDescent="0.25">
      <c r="A79" s="41">
        <v>43617</v>
      </c>
      <c r="B79" s="20" t="s">
        <v>57</v>
      </c>
      <c r="C79" s="13"/>
      <c r="D79" s="40"/>
      <c r="E79" s="9"/>
      <c r="F79" s="20"/>
      <c r="G79" s="13" t="str">
        <f>IF(ISBLANK(Table1[[#This Row],[EARNED]]),"",Table1[[#This Row],[EARNED]])</f>
        <v/>
      </c>
      <c r="H79" s="40">
        <v>1</v>
      </c>
      <c r="I79" s="9"/>
      <c r="J79" s="11"/>
      <c r="K79" s="48">
        <v>43619</v>
      </c>
    </row>
    <row r="80" spans="1:11" x14ac:dyDescent="0.25">
      <c r="A80" s="41"/>
      <c r="B80" s="20" t="s">
        <v>71</v>
      </c>
      <c r="C80" s="13"/>
      <c r="D80" s="40"/>
      <c r="E80" s="9"/>
      <c r="F80" s="20"/>
      <c r="G80" s="13" t="str">
        <f>IF(ISBLANK(Table1[[#This Row],[EARNED]]),"",Table1[[#This Row],[EARNED]])</f>
        <v/>
      </c>
      <c r="H80" s="40">
        <v>3</v>
      </c>
      <c r="I80" s="9"/>
      <c r="J80" s="11"/>
      <c r="K80" s="48" t="s">
        <v>107</v>
      </c>
    </row>
    <row r="81" spans="1:11" x14ac:dyDescent="0.25">
      <c r="A81" s="41"/>
      <c r="B81" s="20" t="s">
        <v>57</v>
      </c>
      <c r="C81" s="13"/>
      <c r="D81" s="40"/>
      <c r="E81" s="9"/>
      <c r="F81" s="20"/>
      <c r="G81" s="13" t="str">
        <f>IF(ISBLANK(Table1[[#This Row],[EARNED]]),"",Table1[[#This Row],[EARNED]])</f>
        <v/>
      </c>
      <c r="H81" s="40">
        <v>1</v>
      </c>
      <c r="I81" s="9"/>
      <c r="J81" s="11"/>
      <c r="K81" s="48">
        <v>43629</v>
      </c>
    </row>
    <row r="82" spans="1:11" x14ac:dyDescent="0.25">
      <c r="A82" s="41"/>
      <c r="B82" s="20" t="s">
        <v>57</v>
      </c>
      <c r="C82" s="13"/>
      <c r="D82" s="40"/>
      <c r="E82" s="9"/>
      <c r="F82" s="20"/>
      <c r="G82" s="13" t="str">
        <f>IF(ISBLANK(Table1[[#This Row],[EARNED]]),"",Table1[[#This Row],[EARNED]])</f>
        <v/>
      </c>
      <c r="H82" s="40">
        <v>1</v>
      </c>
      <c r="I82" s="9"/>
      <c r="J82" s="11"/>
      <c r="K82" s="48">
        <v>43633</v>
      </c>
    </row>
    <row r="83" spans="1:11" x14ac:dyDescent="0.25">
      <c r="A83" s="41"/>
      <c r="B83" s="20" t="s">
        <v>108</v>
      </c>
      <c r="C83" s="13"/>
      <c r="D83" s="40">
        <v>7</v>
      </c>
      <c r="E83" s="9"/>
      <c r="F83" s="20"/>
      <c r="G83" s="13" t="str">
        <f>IF(ISBLANK(Table1[[#This Row],[EARNED]]),"",Table1[[#This Row],[EARNED]])</f>
        <v/>
      </c>
      <c r="H83" s="40"/>
      <c r="I83" s="9"/>
      <c r="J83" s="11"/>
      <c r="K83" s="48" t="s">
        <v>109</v>
      </c>
    </row>
    <row r="84" spans="1:11" x14ac:dyDescent="0.25">
      <c r="A84" s="41"/>
      <c r="B84" s="20" t="s">
        <v>66</v>
      </c>
      <c r="C84" s="13"/>
      <c r="D84" s="40"/>
      <c r="E84" s="9"/>
      <c r="F84" s="20"/>
      <c r="G84" s="13" t="str">
        <f>IF(ISBLANK(Table1[[#This Row],[EARNED]]),"",Table1[[#This Row],[EARNED]])</f>
        <v/>
      </c>
      <c r="H84" s="40"/>
      <c r="I84" s="9"/>
      <c r="J84" s="11"/>
      <c r="K84" s="48" t="s">
        <v>110</v>
      </c>
    </row>
    <row r="85" spans="1:11" x14ac:dyDescent="0.25">
      <c r="A85" s="41">
        <v>43647</v>
      </c>
      <c r="B85" s="20" t="s">
        <v>47</v>
      </c>
      <c r="C85" s="13"/>
      <c r="D85" s="40">
        <v>5</v>
      </c>
      <c r="E85" s="9"/>
      <c r="F85" s="20"/>
      <c r="G85" s="13" t="str">
        <f>IF(ISBLANK(Table1[[#This Row],[EARNED]]),"",Table1[[#This Row],[EARNED]])</f>
        <v/>
      </c>
      <c r="H85" s="40"/>
      <c r="I85" s="9"/>
      <c r="J85" s="11"/>
      <c r="K85" s="20" t="s">
        <v>111</v>
      </c>
    </row>
    <row r="86" spans="1:11" x14ac:dyDescent="0.25">
      <c r="A86" s="41"/>
      <c r="B86" s="20" t="s">
        <v>57</v>
      </c>
      <c r="C86" s="13"/>
      <c r="D86" s="40"/>
      <c r="E86" s="9"/>
      <c r="F86" s="20"/>
      <c r="G86" s="13" t="str">
        <f>IF(ISBLANK(Table1[[#This Row],[EARNED]]),"",Table1[[#This Row],[EARNED]])</f>
        <v/>
      </c>
      <c r="H86" s="40">
        <v>1</v>
      </c>
      <c r="I86" s="9"/>
      <c r="J86" s="11"/>
      <c r="K86" s="48">
        <v>43663</v>
      </c>
    </row>
    <row r="87" spans="1:11" x14ac:dyDescent="0.25">
      <c r="A87" s="41"/>
      <c r="B87" s="20" t="s">
        <v>57</v>
      </c>
      <c r="C87" s="13"/>
      <c r="D87" s="40"/>
      <c r="E87" s="9"/>
      <c r="F87" s="20"/>
      <c r="G87" s="13" t="str">
        <f>IF(ISBLANK(Table1[[#This Row],[EARNED]]),"",Table1[[#This Row],[EARNED]])</f>
        <v/>
      </c>
      <c r="H87" s="40">
        <v>1</v>
      </c>
      <c r="I87" s="9"/>
      <c r="J87" s="11"/>
      <c r="K87" s="48">
        <v>43668</v>
      </c>
    </row>
    <row r="88" spans="1:11" x14ac:dyDescent="0.25">
      <c r="A88" s="41">
        <v>43678</v>
      </c>
      <c r="B88" s="20" t="s">
        <v>57</v>
      </c>
      <c r="C88" s="13"/>
      <c r="D88" s="40"/>
      <c r="E88" s="9"/>
      <c r="F88" s="20"/>
      <c r="G88" s="13" t="str">
        <f>IF(ISBLANK(Table1[[#This Row],[EARNED]]),"",Table1[[#This Row],[EARNED]])</f>
        <v/>
      </c>
      <c r="H88" s="40">
        <v>1</v>
      </c>
      <c r="I88" s="9"/>
      <c r="J88" s="11"/>
      <c r="K88" s="48">
        <v>43678</v>
      </c>
    </row>
    <row r="89" spans="1:11" x14ac:dyDescent="0.25">
      <c r="A89" s="41"/>
      <c r="B89" s="20" t="s">
        <v>57</v>
      </c>
      <c r="C89" s="13"/>
      <c r="D89" s="40"/>
      <c r="E89" s="9"/>
      <c r="F89" s="20"/>
      <c r="G89" s="13" t="str">
        <f>IF(ISBLANK(Table1[[#This Row],[EARNED]]),"",Table1[[#This Row],[EARNED]])</f>
        <v/>
      </c>
      <c r="H89" s="40">
        <v>1</v>
      </c>
      <c r="I89" s="9"/>
      <c r="J89" s="11"/>
      <c r="K89" s="48">
        <v>43685</v>
      </c>
    </row>
    <row r="90" spans="1:11" x14ac:dyDescent="0.25">
      <c r="A90" s="41"/>
      <c r="B90" s="20" t="s">
        <v>57</v>
      </c>
      <c r="C90" s="13"/>
      <c r="D90" s="40"/>
      <c r="E90" s="9"/>
      <c r="F90" s="20"/>
      <c r="G90" s="13" t="str">
        <f>IF(ISBLANK(Table1[[#This Row],[EARNED]]),"",Table1[[#This Row],[EARNED]])</f>
        <v/>
      </c>
      <c r="H90" s="40">
        <v>1</v>
      </c>
      <c r="I90" s="9"/>
      <c r="J90" s="11"/>
      <c r="K90" s="48">
        <v>43700</v>
      </c>
    </row>
    <row r="91" spans="1:11" x14ac:dyDescent="0.25">
      <c r="A91" s="41"/>
      <c r="B91" s="20" t="s">
        <v>55</v>
      </c>
      <c r="C91" s="13"/>
      <c r="D91" s="40"/>
      <c r="E91" s="9"/>
      <c r="F91" s="20"/>
      <c r="G91" s="13" t="str">
        <f>IF(ISBLANK(Table1[[#This Row],[EARNED]]),"",Table1[[#This Row],[EARNED]])</f>
        <v/>
      </c>
      <c r="H91" s="40">
        <v>2</v>
      </c>
      <c r="I91" s="9"/>
      <c r="J91" s="11"/>
      <c r="K91" s="48" t="s">
        <v>112</v>
      </c>
    </row>
    <row r="92" spans="1:11" x14ac:dyDescent="0.25">
      <c r="A92" s="41">
        <v>43709</v>
      </c>
      <c r="B92" s="20" t="s">
        <v>57</v>
      </c>
      <c r="C92" s="13"/>
      <c r="D92" s="40"/>
      <c r="E92" s="9"/>
      <c r="F92" s="20"/>
      <c r="G92" s="13" t="str">
        <f>IF(ISBLANK(Table1[[#This Row],[EARNED]]),"",Table1[[#This Row],[EARNED]])</f>
        <v/>
      </c>
      <c r="H92" s="40">
        <v>1</v>
      </c>
      <c r="I92" s="9"/>
      <c r="J92" s="11"/>
      <c r="K92" s="48">
        <v>43725</v>
      </c>
    </row>
    <row r="93" spans="1:11" x14ac:dyDescent="0.25">
      <c r="A93" s="41"/>
      <c r="B93" s="20" t="s">
        <v>55</v>
      </c>
      <c r="C93" s="13"/>
      <c r="D93" s="40"/>
      <c r="E93" s="9"/>
      <c r="F93" s="20"/>
      <c r="G93" s="13" t="str">
        <f>IF(ISBLANK(Table1[[#This Row],[EARNED]]),"",Table1[[#This Row],[EARNED]])</f>
        <v/>
      </c>
      <c r="H93" s="40">
        <v>2</v>
      </c>
      <c r="I93" s="9"/>
      <c r="J93" s="11"/>
      <c r="K93" s="48" t="s">
        <v>113</v>
      </c>
    </row>
    <row r="94" spans="1:11" x14ac:dyDescent="0.25">
      <c r="A94" s="41"/>
      <c r="B94" s="20" t="s">
        <v>55</v>
      </c>
      <c r="C94" s="13"/>
      <c r="D94" s="40"/>
      <c r="E94" s="9"/>
      <c r="F94" s="20"/>
      <c r="G94" s="13" t="str">
        <f>IF(ISBLANK(Table1[[#This Row],[EARNED]]),"",Table1[[#This Row],[EARNED]])</f>
        <v/>
      </c>
      <c r="H94" s="40">
        <v>2</v>
      </c>
      <c r="I94" s="9"/>
      <c r="J94" s="11"/>
      <c r="K94" s="48" t="s">
        <v>114</v>
      </c>
    </row>
    <row r="95" spans="1:11" x14ac:dyDescent="0.25">
      <c r="A95" s="41">
        <v>43739</v>
      </c>
      <c r="B95" s="20" t="s">
        <v>62</v>
      </c>
      <c r="C95" s="13"/>
      <c r="D95" s="40">
        <v>1</v>
      </c>
      <c r="E95" s="9"/>
      <c r="F95" s="20"/>
      <c r="G95" s="13" t="str">
        <f>IF(ISBLANK(Table1[[#This Row],[EARNED]]),"",Table1[[#This Row],[EARNED]])</f>
        <v/>
      </c>
      <c r="H95" s="40"/>
      <c r="I95" s="9"/>
      <c r="J95" s="11"/>
      <c r="K95" s="48">
        <v>43749</v>
      </c>
    </row>
    <row r="96" spans="1:11" x14ac:dyDescent="0.25">
      <c r="A96" s="41"/>
      <c r="B96" s="20" t="s">
        <v>55</v>
      </c>
      <c r="C96" s="13"/>
      <c r="D96" s="40"/>
      <c r="E96" s="9"/>
      <c r="F96" s="20"/>
      <c r="G96" s="13" t="str">
        <f>IF(ISBLANK(Table1[[#This Row],[EARNED]]),"",Table1[[#This Row],[EARNED]])</f>
        <v/>
      </c>
      <c r="H96" s="40">
        <v>2</v>
      </c>
      <c r="I96" s="9"/>
      <c r="J96" s="11"/>
      <c r="K96" s="48" t="s">
        <v>115</v>
      </c>
    </row>
    <row r="97" spans="1:11" x14ac:dyDescent="0.25">
      <c r="A97" s="41"/>
      <c r="B97" s="20" t="s">
        <v>57</v>
      </c>
      <c r="C97" s="13"/>
      <c r="D97" s="40"/>
      <c r="E97" s="9"/>
      <c r="F97" s="20"/>
      <c r="G97" s="13" t="str">
        <f>IF(ISBLANK(Table1[[#This Row],[EARNED]]),"",Table1[[#This Row],[EARNED]])</f>
        <v/>
      </c>
      <c r="H97" s="40">
        <v>1</v>
      </c>
      <c r="I97" s="9"/>
      <c r="J97" s="11"/>
      <c r="K97" s="48">
        <v>43755</v>
      </c>
    </row>
    <row r="98" spans="1:11" x14ac:dyDescent="0.25">
      <c r="A98" s="41"/>
      <c r="B98" s="20" t="s">
        <v>57</v>
      </c>
      <c r="C98" s="13"/>
      <c r="D98" s="40"/>
      <c r="E98" s="9"/>
      <c r="F98" s="20"/>
      <c r="G98" s="13" t="str">
        <f>IF(ISBLANK(Table1[[#This Row],[EARNED]]),"",Table1[[#This Row],[EARNED]])</f>
        <v/>
      </c>
      <c r="H98" s="40">
        <v>1</v>
      </c>
      <c r="I98" s="9"/>
      <c r="J98" s="11"/>
      <c r="K98" s="48">
        <v>43762</v>
      </c>
    </row>
    <row r="99" spans="1:11" x14ac:dyDescent="0.25">
      <c r="A99" s="41"/>
      <c r="B99" s="20" t="s">
        <v>57</v>
      </c>
      <c r="C99" s="13"/>
      <c r="D99" s="40"/>
      <c r="E99" s="9"/>
      <c r="F99" s="20"/>
      <c r="G99" s="13" t="str">
        <f>IF(ISBLANK(Table1[[#This Row],[EARNED]]),"",Table1[[#This Row],[EARNED]])</f>
        <v/>
      </c>
      <c r="H99" s="40">
        <v>1</v>
      </c>
      <c r="I99" s="9"/>
      <c r="J99" s="11"/>
      <c r="K99" s="48">
        <v>43769</v>
      </c>
    </row>
    <row r="100" spans="1:11" x14ac:dyDescent="0.25">
      <c r="A100" s="41">
        <v>43770</v>
      </c>
      <c r="B100" s="20" t="s">
        <v>75</v>
      </c>
      <c r="C100" s="13"/>
      <c r="D100" s="40">
        <v>2</v>
      </c>
      <c r="E100" s="9"/>
      <c r="F100" s="20"/>
      <c r="G100" s="13" t="str">
        <f>IF(ISBLANK(Table1[[#This Row],[EARNED]]),"",Table1[[#This Row],[EARNED]])</f>
        <v/>
      </c>
      <c r="H100" s="40"/>
      <c r="I100" s="9"/>
      <c r="J100" s="11"/>
      <c r="K100" s="20" t="s">
        <v>116</v>
      </c>
    </row>
    <row r="101" spans="1:11" x14ac:dyDescent="0.25">
      <c r="A101" s="41"/>
      <c r="B101" s="20" t="s">
        <v>57</v>
      </c>
      <c r="C101" s="13"/>
      <c r="D101" s="40"/>
      <c r="E101" s="9"/>
      <c r="F101" s="20"/>
      <c r="G101" s="13" t="str">
        <f>IF(ISBLANK(Table1[[#This Row],[EARNED]]),"",Table1[[#This Row],[EARNED]])</f>
        <v/>
      </c>
      <c r="H101" s="40">
        <v>1</v>
      </c>
      <c r="I101" s="9"/>
      <c r="J101" s="11"/>
      <c r="K101" s="48">
        <v>43777</v>
      </c>
    </row>
    <row r="102" spans="1:11" x14ac:dyDescent="0.25">
      <c r="A102" s="41"/>
      <c r="B102" s="20" t="s">
        <v>57</v>
      </c>
      <c r="C102" s="13"/>
      <c r="D102" s="40"/>
      <c r="E102" s="9"/>
      <c r="F102" s="20"/>
      <c r="G102" s="13" t="str">
        <f>IF(ISBLANK(Table1[[#This Row],[EARNED]]),"",Table1[[#This Row],[EARNED]])</f>
        <v/>
      </c>
      <c r="H102" s="40">
        <v>1</v>
      </c>
      <c r="I102" s="9"/>
      <c r="J102" s="11"/>
      <c r="K102" s="48">
        <v>43790</v>
      </c>
    </row>
    <row r="103" spans="1:11" x14ac:dyDescent="0.25">
      <c r="A103" s="41">
        <v>43800</v>
      </c>
      <c r="B103" s="20" t="s">
        <v>53</v>
      </c>
      <c r="C103" s="13"/>
      <c r="D103" s="40"/>
      <c r="E103" s="9"/>
      <c r="F103" s="20"/>
      <c r="G103" s="13" t="str">
        <f>IF(ISBLANK(Table1[[#This Row],[EARNED]]),"",Table1[[#This Row],[EARNED]])</f>
        <v/>
      </c>
      <c r="H103" s="40"/>
      <c r="I103" s="9"/>
      <c r="J103" s="11"/>
      <c r="K103" s="48">
        <v>43817</v>
      </c>
    </row>
    <row r="104" spans="1:11" x14ac:dyDescent="0.25">
      <c r="A104" s="41"/>
      <c r="B104" s="20" t="s">
        <v>55</v>
      </c>
      <c r="C104" s="13"/>
      <c r="D104" s="40"/>
      <c r="E104" s="9"/>
      <c r="F104" s="20"/>
      <c r="G104" s="13" t="str">
        <f>IF(ISBLANK(Table1[[#This Row],[EARNED]]),"",Table1[[#This Row],[EARNED]])</f>
        <v/>
      </c>
      <c r="H104" s="40">
        <v>2</v>
      </c>
      <c r="I104" s="9"/>
      <c r="J104" s="11"/>
      <c r="K104" s="48" t="s">
        <v>117</v>
      </c>
    </row>
    <row r="105" spans="1:11" x14ac:dyDescent="0.25">
      <c r="A105" s="41"/>
      <c r="B105" s="20" t="s">
        <v>55</v>
      </c>
      <c r="C105" s="13"/>
      <c r="D105" s="40"/>
      <c r="E105" s="9"/>
      <c r="F105" s="20"/>
      <c r="G105" s="13" t="str">
        <f>IF(ISBLANK(Table1[[#This Row],[EARNED]]),"",Table1[[#This Row],[EARNED]])</f>
        <v/>
      </c>
      <c r="H105" s="40">
        <v>2</v>
      </c>
      <c r="I105" s="9"/>
      <c r="J105" s="11"/>
      <c r="K105" s="48" t="s">
        <v>118</v>
      </c>
    </row>
    <row r="106" spans="1:11" x14ac:dyDescent="0.25">
      <c r="A106" s="47" t="s">
        <v>45</v>
      </c>
      <c r="B106" s="20"/>
      <c r="C106" s="13"/>
      <c r="D106" s="40"/>
      <c r="E106" s="9"/>
      <c r="F106" s="20"/>
      <c r="G106" s="13" t="str">
        <f>IF(ISBLANK(Table1[[#This Row],[EARNED]]),"",Table1[[#This Row],[EARNED]])</f>
        <v/>
      </c>
      <c r="H106" s="40"/>
      <c r="I106" s="9"/>
      <c r="J106" s="11"/>
      <c r="K106" s="20"/>
    </row>
    <row r="107" spans="1:11" x14ac:dyDescent="0.25">
      <c r="A107" s="41">
        <v>43831</v>
      </c>
      <c r="B107" s="20" t="s">
        <v>57</v>
      </c>
      <c r="C107" s="13"/>
      <c r="D107" s="40"/>
      <c r="E107" s="9"/>
      <c r="F107" s="20"/>
      <c r="G107" s="13" t="str">
        <f>IF(ISBLANK(Table1[[#This Row],[EARNED]]),"",Table1[[#This Row],[EARNED]])</f>
        <v/>
      </c>
      <c r="H107" s="40">
        <v>1</v>
      </c>
      <c r="I107" s="9"/>
      <c r="J107" s="11"/>
      <c r="K107" s="20"/>
    </row>
    <row r="108" spans="1:11" x14ac:dyDescent="0.25">
      <c r="A108" s="41"/>
      <c r="B108" s="20" t="s">
        <v>71</v>
      </c>
      <c r="C108" s="13"/>
      <c r="D108" s="40"/>
      <c r="E108" s="9"/>
      <c r="F108" s="20"/>
      <c r="G108" s="13" t="str">
        <f>IF(ISBLANK(Table1[[#This Row],[EARNED]]),"",Table1[[#This Row],[EARNED]])</f>
        <v/>
      </c>
      <c r="H108" s="40">
        <v>3</v>
      </c>
      <c r="I108" s="9"/>
      <c r="J108" s="11"/>
      <c r="K108" s="20" t="s">
        <v>119</v>
      </c>
    </row>
    <row r="109" spans="1:11" x14ac:dyDescent="0.25">
      <c r="A109" s="41">
        <v>43891</v>
      </c>
      <c r="B109" s="20" t="s">
        <v>55</v>
      </c>
      <c r="C109" s="13"/>
      <c r="D109" s="40"/>
      <c r="E109" s="9"/>
      <c r="F109" s="20"/>
      <c r="G109" s="13" t="str">
        <f>IF(ISBLANK(Table1[[#This Row],[EARNED]]),"",Table1[[#This Row],[EARNED]])</f>
        <v/>
      </c>
      <c r="H109" s="40">
        <v>2</v>
      </c>
      <c r="I109" s="9"/>
      <c r="J109" s="11"/>
      <c r="K109" s="20" t="s">
        <v>120</v>
      </c>
    </row>
    <row r="110" spans="1:11" x14ac:dyDescent="0.25">
      <c r="A110" s="41"/>
      <c r="B110" s="20" t="s">
        <v>121</v>
      </c>
      <c r="C110" s="13"/>
      <c r="D110" s="40"/>
      <c r="E110" s="9"/>
      <c r="F110" s="20"/>
      <c r="G110" s="13" t="str">
        <f>IF(ISBLANK(Table1[[#This Row],[EARNED]]),"",Table1[[#This Row],[EARNED]])</f>
        <v/>
      </c>
      <c r="H110" s="40"/>
      <c r="I110" s="9"/>
      <c r="J110" s="11"/>
      <c r="K110" s="20" t="s">
        <v>122</v>
      </c>
    </row>
    <row r="111" spans="1:11" x14ac:dyDescent="0.25">
      <c r="A111" s="41"/>
      <c r="B111" s="20" t="s">
        <v>123</v>
      </c>
      <c r="C111" s="13"/>
      <c r="D111" s="40"/>
      <c r="E111" s="9"/>
      <c r="F111" s="20"/>
      <c r="G111" s="13" t="str">
        <f>IF(ISBLANK(Table1[[#This Row],[EARNED]]),"",Table1[[#This Row],[EARNED]])</f>
        <v/>
      </c>
      <c r="H111" s="40"/>
      <c r="I111" s="9"/>
      <c r="J111" s="11"/>
      <c r="K111" s="20" t="s">
        <v>124</v>
      </c>
    </row>
    <row r="112" spans="1:11" x14ac:dyDescent="0.25">
      <c r="A112" s="41">
        <v>43922</v>
      </c>
      <c r="B112" s="20" t="s">
        <v>55</v>
      </c>
      <c r="C112" s="13"/>
      <c r="D112" s="40"/>
      <c r="E112" s="9"/>
      <c r="F112" s="20"/>
      <c r="G112" s="13" t="str">
        <f>IF(ISBLANK(Table1[[#This Row],[EARNED]]),"",Table1[[#This Row],[EARNED]])</f>
        <v/>
      </c>
      <c r="H112" s="40">
        <v>2</v>
      </c>
      <c r="I112" s="9"/>
      <c r="J112" s="11"/>
      <c r="K112" s="20" t="s">
        <v>125</v>
      </c>
    </row>
    <row r="113" spans="1:11" x14ac:dyDescent="0.25">
      <c r="A113" s="41"/>
      <c r="B113" s="20" t="s">
        <v>47</v>
      </c>
      <c r="C113" s="13"/>
      <c r="D113" s="40">
        <v>5</v>
      </c>
      <c r="E113" s="9"/>
      <c r="F113" s="20"/>
      <c r="G113" s="13" t="str">
        <f>IF(ISBLANK(Table1[[#This Row],[EARNED]]),"",Table1[[#This Row],[EARNED]])</f>
        <v/>
      </c>
      <c r="H113" s="40"/>
      <c r="I113" s="9"/>
      <c r="J113" s="11"/>
      <c r="K113" s="20" t="s">
        <v>126</v>
      </c>
    </row>
    <row r="114" spans="1:11" x14ac:dyDescent="0.25">
      <c r="A114" s="41">
        <v>43952</v>
      </c>
      <c r="B114" s="20"/>
      <c r="C114" s="13"/>
      <c r="D114" s="40"/>
      <c r="E114" s="9"/>
      <c r="F114" s="20"/>
      <c r="G114" s="13" t="str">
        <f>IF(ISBLANK(Table1[[#This Row],[EARNED]]),"",Table1[[#This Row],[EARNED]])</f>
        <v/>
      </c>
      <c r="H114" s="40"/>
      <c r="I114" s="9"/>
      <c r="J114" s="11"/>
      <c r="K114" s="20"/>
    </row>
    <row r="115" spans="1:11" x14ac:dyDescent="0.25">
      <c r="A115" s="41">
        <v>43983</v>
      </c>
      <c r="B115" s="20"/>
      <c r="C115" s="13"/>
      <c r="D115" s="40"/>
      <c r="E115" s="9"/>
      <c r="F115" s="20"/>
      <c r="G115" s="13" t="str">
        <f>IF(ISBLANK(Table1[[#This Row],[EARNED]]),"",Table1[[#This Row],[EARNED]])</f>
        <v/>
      </c>
      <c r="H115" s="40"/>
      <c r="I115" s="9"/>
      <c r="J115" s="11"/>
      <c r="K115" s="20"/>
    </row>
    <row r="116" spans="1:11" x14ac:dyDescent="0.25">
      <c r="A116" s="41">
        <v>44013</v>
      </c>
      <c r="B116" s="20"/>
      <c r="C116" s="13"/>
      <c r="D116" s="40"/>
      <c r="E116" s="9"/>
      <c r="F116" s="20"/>
      <c r="G116" s="13" t="str">
        <f>IF(ISBLANK(Table1[[#This Row],[EARNED]]),"",Table1[[#This Row],[EARNED]])</f>
        <v/>
      </c>
      <c r="H116" s="40"/>
      <c r="I116" s="9"/>
      <c r="J116" s="11"/>
      <c r="K116" s="20"/>
    </row>
    <row r="117" spans="1:11" x14ac:dyDescent="0.25">
      <c r="A117" s="41">
        <v>44044</v>
      </c>
      <c r="B117" s="20" t="s">
        <v>55</v>
      </c>
      <c r="C117" s="13"/>
      <c r="D117" s="40"/>
      <c r="E117" s="9"/>
      <c r="F117" s="20"/>
      <c r="G117" s="13" t="str">
        <f>IF(ISBLANK(Table1[[#This Row],[EARNED]]),"",Table1[[#This Row],[EARNED]])</f>
        <v/>
      </c>
      <c r="H117" s="40">
        <v>2</v>
      </c>
      <c r="I117" s="9"/>
      <c r="J117" s="11"/>
      <c r="K117" s="20" t="s">
        <v>127</v>
      </c>
    </row>
    <row r="118" spans="1:11" x14ac:dyDescent="0.25">
      <c r="A118" s="41">
        <v>44075</v>
      </c>
      <c r="B118" s="20" t="s">
        <v>49</v>
      </c>
      <c r="C118" s="13"/>
      <c r="D118" s="40">
        <v>3</v>
      </c>
      <c r="E118" s="9"/>
      <c r="F118" s="20"/>
      <c r="G118" s="13" t="str">
        <f>IF(ISBLANK(Table1[[#This Row],[EARNED]]),"",Table1[[#This Row],[EARNED]])</f>
        <v/>
      </c>
      <c r="H118" s="40"/>
      <c r="I118" s="9"/>
      <c r="J118" s="11"/>
      <c r="K118" s="20"/>
    </row>
    <row r="119" spans="1:11" x14ac:dyDescent="0.25">
      <c r="A119" s="41">
        <v>44105</v>
      </c>
      <c r="B119" s="20"/>
      <c r="C119" s="13"/>
      <c r="D119" s="40"/>
      <c r="E119" s="9"/>
      <c r="F119" s="20"/>
      <c r="G119" s="13" t="str">
        <f>IF(ISBLANK(Table1[[#This Row],[EARNED]]),"",Table1[[#This Row],[EARNED]])</f>
        <v/>
      </c>
      <c r="H119" s="40"/>
      <c r="I119" s="9"/>
      <c r="J119" s="11"/>
      <c r="K119" s="20"/>
    </row>
    <row r="120" spans="1:11" x14ac:dyDescent="0.25">
      <c r="A120" s="41">
        <v>44136</v>
      </c>
      <c r="B120" s="20"/>
      <c r="C120" s="13"/>
      <c r="D120" s="40"/>
      <c r="E120" s="9"/>
      <c r="F120" s="20"/>
      <c r="G120" s="13" t="str">
        <f>IF(ISBLANK(Table1[[#This Row],[EARNED]]),"",Table1[[#This Row],[EARNED]])</f>
        <v/>
      </c>
      <c r="H120" s="40"/>
      <c r="I120" s="9"/>
      <c r="J120" s="11"/>
      <c r="K120" s="20"/>
    </row>
    <row r="121" spans="1:11" x14ac:dyDescent="0.25">
      <c r="A121" s="41">
        <v>44166</v>
      </c>
      <c r="B121" s="20" t="s">
        <v>57</v>
      </c>
      <c r="C121" s="13"/>
      <c r="D121" s="40"/>
      <c r="E121" s="9"/>
      <c r="F121" s="20"/>
      <c r="G121" s="13" t="str">
        <f>IF(ISBLANK(Table1[[#This Row],[EARNED]]),"",Table1[[#This Row],[EARNED]])</f>
        <v/>
      </c>
      <c r="H121" s="40">
        <v>1</v>
      </c>
      <c r="I121" s="9"/>
      <c r="J121" s="11"/>
      <c r="K121" s="48">
        <v>44173</v>
      </c>
    </row>
    <row r="122" spans="1:11" x14ac:dyDescent="0.25">
      <c r="A122" s="41"/>
      <c r="B122" s="20" t="s">
        <v>55</v>
      </c>
      <c r="C122" s="13"/>
      <c r="D122" s="40"/>
      <c r="E122" s="9"/>
      <c r="F122" s="20"/>
      <c r="G122" s="13" t="str">
        <f>IF(ISBLANK(Table1[[#This Row],[EARNED]]),"",Table1[[#This Row],[EARNED]])</f>
        <v/>
      </c>
      <c r="H122" s="40">
        <v>2</v>
      </c>
      <c r="I122" s="9"/>
      <c r="J122" s="11"/>
      <c r="K122" s="48" t="s">
        <v>128</v>
      </c>
    </row>
    <row r="123" spans="1:11" x14ac:dyDescent="0.25">
      <c r="A123" s="41"/>
      <c r="B123" s="20" t="s">
        <v>71</v>
      </c>
      <c r="C123" s="13"/>
      <c r="D123" s="40"/>
      <c r="E123" s="9"/>
      <c r="F123" s="20"/>
      <c r="G123" s="13" t="str">
        <f>IF(ISBLANK(Table1[[#This Row],[EARNED]]),"",Table1[[#This Row],[EARNED]])</f>
        <v/>
      </c>
      <c r="H123" s="40">
        <v>3</v>
      </c>
      <c r="I123" s="9"/>
      <c r="J123" s="11"/>
      <c r="K123" s="48" t="s">
        <v>129</v>
      </c>
    </row>
    <row r="124" spans="1:11" x14ac:dyDescent="0.25">
      <c r="A124" s="47" t="s">
        <v>46</v>
      </c>
      <c r="B124" s="20"/>
      <c r="C124" s="13"/>
      <c r="D124" s="40"/>
      <c r="E124" s="9"/>
      <c r="F124" s="20"/>
      <c r="G124" s="13" t="str">
        <f>IF(ISBLANK(Table1[[#This Row],[EARNED]]),"",Table1[[#This Row],[EARNED]])</f>
        <v/>
      </c>
      <c r="H124" s="40"/>
      <c r="I124" s="9"/>
      <c r="J124" s="11"/>
      <c r="K124" s="20"/>
    </row>
    <row r="125" spans="1:11" x14ac:dyDescent="0.25">
      <c r="A125" s="41">
        <v>44197</v>
      </c>
      <c r="B125" s="20" t="s">
        <v>55</v>
      </c>
      <c r="C125" s="13"/>
      <c r="D125" s="40"/>
      <c r="E125" s="9"/>
      <c r="F125" s="20"/>
      <c r="G125" s="13" t="str">
        <f>IF(ISBLANK(Table1[[#This Row],[EARNED]]),"",Table1[[#This Row],[EARNED]])</f>
        <v/>
      </c>
      <c r="H125" s="40">
        <v>2</v>
      </c>
      <c r="I125" s="9"/>
      <c r="J125" s="11"/>
      <c r="K125" s="20" t="s">
        <v>130</v>
      </c>
    </row>
    <row r="126" spans="1:11" x14ac:dyDescent="0.25">
      <c r="A126" s="41">
        <v>44228</v>
      </c>
      <c r="B126" s="20" t="s">
        <v>53</v>
      </c>
      <c r="C126" s="13"/>
      <c r="D126" s="40"/>
      <c r="E126" s="9"/>
      <c r="F126" s="20"/>
      <c r="G126" s="13" t="str">
        <f>IF(ISBLANK(Table1[[#This Row],[EARNED]]),"",Table1[[#This Row],[EARNED]])</f>
        <v/>
      </c>
      <c r="H126" s="40"/>
      <c r="I126" s="9"/>
      <c r="J126" s="11"/>
      <c r="K126" s="48">
        <v>44249</v>
      </c>
    </row>
    <row r="127" spans="1:11" x14ac:dyDescent="0.25">
      <c r="A127" s="41"/>
      <c r="B127" s="20" t="s">
        <v>53</v>
      </c>
      <c r="C127" s="13"/>
      <c r="D127" s="40"/>
      <c r="E127" s="9"/>
      <c r="F127" s="20"/>
      <c r="G127" s="13" t="str">
        <f>IF(ISBLANK(Table1[[#This Row],[EARNED]]),"",Table1[[#This Row],[EARNED]])</f>
        <v/>
      </c>
      <c r="H127" s="40"/>
      <c r="I127" s="9"/>
      <c r="J127" s="11"/>
      <c r="K127" s="48">
        <v>44215</v>
      </c>
    </row>
    <row r="128" spans="1:11" x14ac:dyDescent="0.25">
      <c r="A128" s="41"/>
      <c r="B128" s="20" t="s">
        <v>55</v>
      </c>
      <c r="C128" s="13"/>
      <c r="D128" s="40"/>
      <c r="E128" s="9"/>
      <c r="F128" s="20"/>
      <c r="G128" s="13" t="str">
        <f>IF(ISBLANK(Table1[[#This Row],[EARNED]]),"",Table1[[#This Row],[EARNED]])</f>
        <v/>
      </c>
      <c r="H128" s="40">
        <v>2</v>
      </c>
      <c r="I128" s="9"/>
      <c r="J128" s="11"/>
      <c r="K128" s="48" t="s">
        <v>131</v>
      </c>
    </row>
    <row r="129" spans="1:11" x14ac:dyDescent="0.25">
      <c r="A129" s="41"/>
      <c r="B129" s="20" t="s">
        <v>71</v>
      </c>
      <c r="C129" s="13"/>
      <c r="D129" s="40"/>
      <c r="E129" s="9"/>
      <c r="F129" s="20"/>
      <c r="G129" s="13" t="str">
        <f>IF(ISBLANK(Table1[[#This Row],[EARNED]]),"",Table1[[#This Row],[EARNED]])</f>
        <v/>
      </c>
      <c r="H129" s="40">
        <v>3</v>
      </c>
      <c r="I129" s="9"/>
      <c r="J129" s="11"/>
      <c r="K129" s="48" t="s">
        <v>132</v>
      </c>
    </row>
    <row r="130" spans="1:11" x14ac:dyDescent="0.25">
      <c r="A130" s="41"/>
      <c r="B130" s="20" t="s">
        <v>57</v>
      </c>
      <c r="C130" s="13"/>
      <c r="D130" s="40"/>
      <c r="E130" s="9"/>
      <c r="F130" s="20"/>
      <c r="G130" s="13" t="str">
        <f>IF(ISBLANK(Table1[[#This Row],[EARNED]]),"",Table1[[#This Row],[EARNED]])</f>
        <v/>
      </c>
      <c r="H130" s="40">
        <v>1</v>
      </c>
      <c r="I130" s="9"/>
      <c r="J130" s="11"/>
      <c r="K130" s="48">
        <v>44229</v>
      </c>
    </row>
    <row r="131" spans="1:11" x14ac:dyDescent="0.25">
      <c r="A131" s="41">
        <v>44378</v>
      </c>
      <c r="B131" s="20" t="s">
        <v>55</v>
      </c>
      <c r="C131" s="13"/>
      <c r="D131" s="40"/>
      <c r="E131" s="9"/>
      <c r="F131" s="20"/>
      <c r="G131" s="13" t="str">
        <f>IF(ISBLANK(Table1[[#This Row],[EARNED]]),"",Table1[[#This Row],[EARNED]])</f>
        <v/>
      </c>
      <c r="H131" s="40">
        <v>2</v>
      </c>
      <c r="I131" s="9"/>
      <c r="J131" s="11"/>
      <c r="K131" s="20" t="s">
        <v>133</v>
      </c>
    </row>
    <row r="132" spans="1:11" x14ac:dyDescent="0.25">
      <c r="A132" s="41"/>
      <c r="B132" s="20" t="s">
        <v>55</v>
      </c>
      <c r="C132" s="13"/>
      <c r="D132" s="40"/>
      <c r="E132" s="9"/>
      <c r="F132" s="20"/>
      <c r="G132" s="13" t="str">
        <f>IF(ISBLANK(Table1[[#This Row],[EARNED]]),"",Table1[[#This Row],[EARNED]])</f>
        <v/>
      </c>
      <c r="H132" s="40">
        <v>2</v>
      </c>
      <c r="I132" s="9"/>
      <c r="J132" s="11"/>
      <c r="K132" s="20" t="s">
        <v>134</v>
      </c>
    </row>
    <row r="133" spans="1:11" x14ac:dyDescent="0.25">
      <c r="A133" s="41"/>
      <c r="B133" s="20" t="s">
        <v>55</v>
      </c>
      <c r="C133" s="13"/>
      <c r="D133" s="40"/>
      <c r="E133" s="9"/>
      <c r="F133" s="20"/>
      <c r="G133" s="13" t="str">
        <f>IF(ISBLANK(Table1[[#This Row],[EARNED]]),"",Table1[[#This Row],[EARNED]])</f>
        <v/>
      </c>
      <c r="H133" s="40">
        <v>2</v>
      </c>
      <c r="I133" s="9"/>
      <c r="J133" s="11"/>
      <c r="K133" s="20" t="s">
        <v>135</v>
      </c>
    </row>
    <row r="134" spans="1:11" x14ac:dyDescent="0.25">
      <c r="A134" s="41">
        <v>44440</v>
      </c>
      <c r="B134" s="20" t="s">
        <v>49</v>
      </c>
      <c r="C134" s="13"/>
      <c r="D134" s="40">
        <v>3</v>
      </c>
      <c r="E134" s="9"/>
      <c r="F134" s="20"/>
      <c r="G134" s="13" t="str">
        <f>IF(ISBLANK(Table1[[#This Row],[EARNED]]),"",Table1[[#This Row],[EARNED]])</f>
        <v/>
      </c>
      <c r="H134" s="40"/>
      <c r="I134" s="9"/>
      <c r="J134" s="11"/>
      <c r="K134" s="20"/>
    </row>
    <row r="135" spans="1:11" x14ac:dyDescent="0.25">
      <c r="A135" s="41">
        <v>44470</v>
      </c>
      <c r="B135" s="20" t="s">
        <v>57</v>
      </c>
      <c r="C135" s="13"/>
      <c r="D135" s="40"/>
      <c r="E135" s="9"/>
      <c r="F135" s="20"/>
      <c r="G135" s="13" t="str">
        <f>IF(ISBLANK(Table1[[#This Row],[EARNED]]),"",Table1[[#This Row],[EARNED]])</f>
        <v/>
      </c>
      <c r="H135" s="40">
        <v>1</v>
      </c>
      <c r="I135" s="9"/>
      <c r="J135" s="11"/>
      <c r="K135" s="48">
        <v>44489</v>
      </c>
    </row>
    <row r="136" spans="1:11" x14ac:dyDescent="0.25">
      <c r="A136" s="41"/>
      <c r="B136" s="20" t="s">
        <v>136</v>
      </c>
      <c r="C136" s="13"/>
      <c r="D136" s="40"/>
      <c r="E136" s="9"/>
      <c r="F136" s="20"/>
      <c r="G136" s="13" t="str">
        <f>IF(ISBLANK(Table1[[#This Row],[EARNED]]),"",Table1[[#This Row],[EARNED]])</f>
        <v/>
      </c>
      <c r="H136" s="40">
        <v>5</v>
      </c>
      <c r="I136" s="9"/>
      <c r="J136" s="11"/>
      <c r="K136" s="20" t="s">
        <v>137</v>
      </c>
    </row>
    <row r="137" spans="1:11" x14ac:dyDescent="0.25">
      <c r="A137" s="41"/>
      <c r="B137" s="20" t="s">
        <v>121</v>
      </c>
      <c r="C137" s="13"/>
      <c r="D137" s="40"/>
      <c r="E137" s="9"/>
      <c r="F137" s="20"/>
      <c r="G137" s="13" t="str">
        <f>IF(ISBLANK(Table1[[#This Row],[EARNED]]),"",Table1[[#This Row],[EARNED]])</f>
        <v/>
      </c>
      <c r="H137" s="40"/>
      <c r="I137" s="9"/>
      <c r="J137" s="11"/>
      <c r="K137" s="20" t="s">
        <v>138</v>
      </c>
    </row>
    <row r="138" spans="1:11" x14ac:dyDescent="0.25">
      <c r="A138" s="47" t="s">
        <v>52</v>
      </c>
      <c r="B138" s="20"/>
      <c r="C138" s="13"/>
      <c r="D138" s="40"/>
      <c r="E138" s="9"/>
      <c r="F138" s="20"/>
      <c r="G138" s="13" t="str">
        <f>IF(ISBLANK(Table1[[#This Row],[EARNED]]),"",Table1[[#This Row],[EARNED]])</f>
        <v/>
      </c>
      <c r="H138" s="40"/>
      <c r="I138" s="9"/>
      <c r="J138" s="11"/>
      <c r="K138" s="20"/>
    </row>
    <row r="139" spans="1:11" x14ac:dyDescent="0.25">
      <c r="A139" s="41">
        <v>44562</v>
      </c>
      <c r="B139" s="20" t="s">
        <v>55</v>
      </c>
      <c r="C139" s="13"/>
      <c r="D139" s="40"/>
      <c r="E139" s="9"/>
      <c r="F139" s="20"/>
      <c r="G139" s="13" t="str">
        <f>IF(ISBLANK(Table1[[#This Row],[EARNED]]),"",Table1[[#This Row],[EARNED]])</f>
        <v/>
      </c>
      <c r="H139" s="40">
        <v>2</v>
      </c>
      <c r="I139" s="9"/>
      <c r="J139" s="11"/>
      <c r="K139" s="20" t="s">
        <v>139</v>
      </c>
    </row>
    <row r="140" spans="1:11" x14ac:dyDescent="0.25">
      <c r="A140" s="41"/>
      <c r="B140" s="20" t="s">
        <v>57</v>
      </c>
      <c r="C140" s="13"/>
      <c r="D140" s="40"/>
      <c r="E140" s="9"/>
      <c r="F140" s="20"/>
      <c r="G140" s="13" t="str">
        <f>IF(ISBLANK(Table1[[#This Row],[EARNED]]),"",Table1[[#This Row],[EARNED]])</f>
        <v/>
      </c>
      <c r="H140" s="40">
        <v>1</v>
      </c>
      <c r="I140" s="9"/>
      <c r="J140" s="11"/>
      <c r="K140" s="48">
        <v>44589</v>
      </c>
    </row>
    <row r="141" spans="1:11" x14ac:dyDescent="0.25">
      <c r="A141" s="41"/>
      <c r="B141" s="20" t="s">
        <v>55</v>
      </c>
      <c r="C141" s="13"/>
      <c r="D141" s="40"/>
      <c r="E141" s="9"/>
      <c r="F141" s="20"/>
      <c r="G141" s="13" t="str">
        <f>IF(ISBLANK(Table1[[#This Row],[EARNED]]),"",Table1[[#This Row],[EARNED]])</f>
        <v/>
      </c>
      <c r="H141" s="40">
        <v>2</v>
      </c>
      <c r="I141" s="9"/>
      <c r="J141" s="11"/>
      <c r="K141" s="48" t="s">
        <v>140</v>
      </c>
    </row>
    <row r="142" spans="1:11" x14ac:dyDescent="0.25">
      <c r="A142" s="41">
        <v>44593</v>
      </c>
      <c r="B142" s="20" t="s">
        <v>55</v>
      </c>
      <c r="C142" s="13"/>
      <c r="D142" s="40"/>
      <c r="E142" s="9"/>
      <c r="F142" s="20"/>
      <c r="G142" s="13" t="str">
        <f>IF(ISBLANK(Table1[[#This Row],[EARNED]]),"",Table1[[#This Row],[EARNED]])</f>
        <v/>
      </c>
      <c r="H142" s="40">
        <v>2</v>
      </c>
      <c r="I142" s="9"/>
      <c r="J142" s="11"/>
      <c r="K142" s="20" t="s">
        <v>141</v>
      </c>
    </row>
    <row r="143" spans="1:11" x14ac:dyDescent="0.25">
      <c r="A143" s="41"/>
      <c r="B143" s="20" t="s">
        <v>55</v>
      </c>
      <c r="C143" s="13"/>
      <c r="D143" s="40"/>
      <c r="E143" s="9"/>
      <c r="F143" s="20"/>
      <c r="G143" s="13" t="str">
        <f>IF(ISBLANK(Table1[[#This Row],[EARNED]]),"",Table1[[#This Row],[EARNED]])</f>
        <v/>
      </c>
      <c r="H143" s="40">
        <v>2</v>
      </c>
      <c r="I143" s="9"/>
      <c r="J143" s="11"/>
      <c r="K143" s="20" t="s">
        <v>142</v>
      </c>
    </row>
    <row r="144" spans="1:11" x14ac:dyDescent="0.25">
      <c r="A144" s="41"/>
      <c r="B144" s="20" t="s">
        <v>71</v>
      </c>
      <c r="C144" s="13"/>
      <c r="D144" s="40"/>
      <c r="E144" s="9"/>
      <c r="F144" s="20"/>
      <c r="G144" s="13" t="str">
        <f>IF(ISBLANK(Table1[[#This Row],[EARNED]]),"",Table1[[#This Row],[EARNED]])</f>
        <v/>
      </c>
      <c r="H144" s="40">
        <v>3</v>
      </c>
      <c r="I144" s="9"/>
      <c r="J144" s="11"/>
      <c r="K144" s="20" t="s">
        <v>143</v>
      </c>
    </row>
    <row r="145" spans="1:11" x14ac:dyDescent="0.25">
      <c r="A145" s="41"/>
      <c r="B145" s="20" t="s">
        <v>57</v>
      </c>
      <c r="C145" s="13"/>
      <c r="D145" s="40"/>
      <c r="E145" s="9"/>
      <c r="F145" s="20"/>
      <c r="G145" s="13" t="str">
        <f>IF(ISBLANK(Table1[[#This Row],[EARNED]]),"",Table1[[#This Row],[EARNED]])</f>
        <v/>
      </c>
      <c r="H145" s="40">
        <v>1</v>
      </c>
      <c r="I145" s="9"/>
      <c r="J145" s="11"/>
      <c r="K145" s="48">
        <v>44638</v>
      </c>
    </row>
    <row r="146" spans="1:11" x14ac:dyDescent="0.25">
      <c r="A146" s="41"/>
      <c r="B146" s="20" t="s">
        <v>55</v>
      </c>
      <c r="C146" s="13"/>
      <c r="D146" s="40"/>
      <c r="E146" s="9"/>
      <c r="F146" s="20"/>
      <c r="G146" s="13" t="str">
        <f>IF(ISBLANK(Table1[[#This Row],[EARNED]]),"",Table1[[#This Row],[EARNED]])</f>
        <v/>
      </c>
      <c r="H146" s="40">
        <v>2</v>
      </c>
      <c r="I146" s="9"/>
      <c r="J146" s="11"/>
      <c r="K146" s="48" t="s">
        <v>144</v>
      </c>
    </row>
    <row r="147" spans="1:11" x14ac:dyDescent="0.25">
      <c r="A147" s="41">
        <v>44682</v>
      </c>
      <c r="B147" s="20" t="s">
        <v>57</v>
      </c>
      <c r="C147" s="13"/>
      <c r="D147" s="40"/>
      <c r="E147" s="9"/>
      <c r="F147" s="20"/>
      <c r="G147" s="13" t="str">
        <f>IF(ISBLANK(Table1[[#This Row],[EARNED]]),"",Table1[[#This Row],[EARNED]])</f>
        <v/>
      </c>
      <c r="H147" s="40">
        <v>1</v>
      </c>
      <c r="I147" s="9"/>
      <c r="J147" s="11"/>
      <c r="K147" s="48">
        <v>44704</v>
      </c>
    </row>
    <row r="148" spans="1:11" x14ac:dyDescent="0.25">
      <c r="A148" s="41">
        <v>44713</v>
      </c>
      <c r="B148" s="20" t="s">
        <v>53</v>
      </c>
      <c r="C148" s="13"/>
      <c r="D148" s="40"/>
      <c r="E148" s="9"/>
      <c r="F148" s="20"/>
      <c r="G148" s="13" t="str">
        <f>IF(ISBLANK(Table1[[#This Row],[EARNED]]),"",Table1[[#This Row],[EARNED]])</f>
        <v/>
      </c>
      <c r="H148" s="40"/>
      <c r="I148" s="9"/>
      <c r="J148" s="11"/>
      <c r="K148" s="48" t="s">
        <v>54</v>
      </c>
    </row>
    <row r="149" spans="1:11" x14ac:dyDescent="0.25">
      <c r="A149" s="41"/>
      <c r="B149" s="20" t="s">
        <v>55</v>
      </c>
      <c r="C149" s="13"/>
      <c r="D149" s="40"/>
      <c r="E149" s="9"/>
      <c r="F149" s="20"/>
      <c r="G149" s="13" t="str">
        <f>IF(ISBLANK(Table1[[#This Row],[EARNED]]),"",Table1[[#This Row],[EARNED]])</f>
        <v/>
      </c>
      <c r="H149" s="40">
        <v>2</v>
      </c>
      <c r="I149" s="9"/>
      <c r="J149" s="11"/>
      <c r="K149" s="20" t="s">
        <v>56</v>
      </c>
    </row>
    <row r="150" spans="1:11" x14ac:dyDescent="0.25">
      <c r="A150" s="41"/>
      <c r="B150" s="20" t="s">
        <v>57</v>
      </c>
      <c r="C150" s="13"/>
      <c r="D150" s="40"/>
      <c r="E150" s="9"/>
      <c r="F150" s="20"/>
      <c r="G150" s="13" t="str">
        <f>IF(ISBLANK(Table1[[#This Row],[EARNED]]),"",Table1[[#This Row],[EARNED]])</f>
        <v/>
      </c>
      <c r="H150" s="40">
        <v>1</v>
      </c>
      <c r="I150" s="9"/>
      <c r="J150" s="11"/>
      <c r="K150" s="48">
        <v>44753</v>
      </c>
    </row>
    <row r="151" spans="1:11" x14ac:dyDescent="0.25">
      <c r="A151" s="41"/>
      <c r="B151" s="20" t="s">
        <v>57</v>
      </c>
      <c r="C151" s="13"/>
      <c r="D151" s="40"/>
      <c r="E151" s="9"/>
      <c r="F151" s="20"/>
      <c r="G151" s="13" t="str">
        <f>IF(ISBLANK(Table1[[#This Row],[EARNED]]),"",Table1[[#This Row],[EARNED]])</f>
        <v/>
      </c>
      <c r="H151" s="40">
        <v>1</v>
      </c>
      <c r="I151" s="9"/>
      <c r="J151" s="11"/>
      <c r="K151" s="48">
        <v>44764</v>
      </c>
    </row>
    <row r="152" spans="1:11" x14ac:dyDescent="0.25">
      <c r="A152" s="41"/>
      <c r="B152" s="20" t="s">
        <v>55</v>
      </c>
      <c r="C152" s="13"/>
      <c r="D152" s="40"/>
      <c r="E152" s="9"/>
      <c r="F152" s="20"/>
      <c r="G152" s="13" t="str">
        <f>IF(ISBLANK(Table1[[#This Row],[EARNED]]),"",Table1[[#This Row],[EARNED]])</f>
        <v/>
      </c>
      <c r="H152" s="40">
        <v>2</v>
      </c>
      <c r="I152" s="9"/>
      <c r="J152" s="11"/>
      <c r="K152" s="20" t="s">
        <v>58</v>
      </c>
    </row>
    <row r="153" spans="1:11" x14ac:dyDescent="0.25">
      <c r="A153" s="41"/>
      <c r="B153" s="20" t="s">
        <v>55</v>
      </c>
      <c r="C153" s="13"/>
      <c r="D153" s="40"/>
      <c r="E153" s="9"/>
      <c r="F153" s="20"/>
      <c r="G153" s="13" t="str">
        <f>IF(ISBLANK(Table1[[#This Row],[EARNED]]),"",Table1[[#This Row],[EARNED]])</f>
        <v/>
      </c>
      <c r="H153" s="40">
        <v>2</v>
      </c>
      <c r="I153" s="9"/>
      <c r="J153" s="11"/>
      <c r="K153" s="20" t="s">
        <v>59</v>
      </c>
    </row>
    <row r="154" spans="1:11" x14ac:dyDescent="0.25">
      <c r="A154" s="41">
        <v>44805</v>
      </c>
      <c r="B154" s="20" t="s">
        <v>57</v>
      </c>
      <c r="C154" s="13"/>
      <c r="D154" s="40"/>
      <c r="E154" s="9"/>
      <c r="F154" s="20"/>
      <c r="G154" s="13" t="str">
        <f>IF(ISBLANK(Table1[[#This Row],[EARNED]]),"",Table1[[#This Row],[EARNED]])</f>
        <v/>
      </c>
      <c r="H154" s="40">
        <v>1</v>
      </c>
      <c r="I154" s="9"/>
      <c r="J154" s="11"/>
      <c r="K154" s="48">
        <v>44811</v>
      </c>
    </row>
    <row r="155" spans="1:11" x14ac:dyDescent="0.25">
      <c r="A155" s="41"/>
      <c r="B155" s="20" t="s">
        <v>57</v>
      </c>
      <c r="C155" s="13"/>
      <c r="D155" s="40"/>
      <c r="E155" s="9"/>
      <c r="F155" s="20"/>
      <c r="G155" s="13" t="str">
        <f>IF(ISBLANK(Table1[[#This Row],[EARNED]]),"",Table1[[#This Row],[EARNED]])</f>
        <v/>
      </c>
      <c r="H155" s="40">
        <v>1</v>
      </c>
      <c r="I155" s="9"/>
      <c r="J155" s="11"/>
      <c r="K155" s="48">
        <v>44805</v>
      </c>
    </row>
    <row r="156" spans="1:11" x14ac:dyDescent="0.25">
      <c r="A156" s="41">
        <v>44835</v>
      </c>
      <c r="B156" s="20" t="s">
        <v>55</v>
      </c>
      <c r="C156" s="13"/>
      <c r="D156" s="40"/>
      <c r="E156" s="9"/>
      <c r="F156" s="20"/>
      <c r="G156" s="13" t="str">
        <f>IF(ISBLANK(Table1[[#This Row],[EARNED]]),"",Table1[[#This Row],[EARNED]])</f>
        <v/>
      </c>
      <c r="H156" s="40">
        <v>2</v>
      </c>
      <c r="I156" s="9"/>
      <c r="J156" s="11"/>
      <c r="K156" s="20" t="s">
        <v>61</v>
      </c>
    </row>
    <row r="157" spans="1:11" x14ac:dyDescent="0.25">
      <c r="A157" s="41"/>
      <c r="B157" s="20" t="s">
        <v>57</v>
      </c>
      <c r="C157" s="13"/>
      <c r="D157" s="40"/>
      <c r="E157" s="9"/>
      <c r="F157" s="20"/>
      <c r="G157" s="13" t="str">
        <f>IF(ISBLANK(Table1[[#This Row],[EARNED]]),"",Table1[[#This Row],[EARNED]])</f>
        <v/>
      </c>
      <c r="H157" s="40">
        <v>1</v>
      </c>
      <c r="I157" s="9"/>
      <c r="J157" s="11"/>
      <c r="K157" s="48">
        <v>44841</v>
      </c>
    </row>
    <row r="158" spans="1:11" x14ac:dyDescent="0.25">
      <c r="A158" s="41"/>
      <c r="B158" s="20" t="s">
        <v>53</v>
      </c>
      <c r="C158" s="13"/>
      <c r="D158" s="40"/>
      <c r="E158" s="9"/>
      <c r="F158" s="20"/>
      <c r="G158" s="13" t="str">
        <f>IF(ISBLANK(Table1[[#This Row],[EARNED]]),"",Table1[[#This Row],[EARNED]])</f>
        <v/>
      </c>
      <c r="H158" s="40"/>
      <c r="I158" s="9"/>
      <c r="J158" s="11"/>
      <c r="K158" s="48">
        <v>44845</v>
      </c>
    </row>
    <row r="159" spans="1:11" x14ac:dyDescent="0.25">
      <c r="A159" s="41"/>
      <c r="B159" s="20" t="s">
        <v>57</v>
      </c>
      <c r="C159" s="13"/>
      <c r="D159" s="40"/>
      <c r="E159" s="9"/>
      <c r="F159" s="20"/>
      <c r="G159" s="13" t="str">
        <f>IF(ISBLANK(Table1[[#This Row],[EARNED]]),"",Table1[[#This Row],[EARNED]])</f>
        <v/>
      </c>
      <c r="H159" s="40">
        <v>1</v>
      </c>
      <c r="I159" s="9"/>
      <c r="J159" s="11"/>
      <c r="K159" s="48">
        <v>44854</v>
      </c>
    </row>
    <row r="160" spans="1:11" x14ac:dyDescent="0.25">
      <c r="A160" s="41"/>
      <c r="B160" s="20" t="s">
        <v>55</v>
      </c>
      <c r="C160" s="13"/>
      <c r="D160" s="40"/>
      <c r="E160" s="9"/>
      <c r="F160" s="20"/>
      <c r="G160" s="13" t="str">
        <f>IF(ISBLANK(Table1[[#This Row],[EARNED]]),"",Table1[[#This Row],[EARNED]])</f>
        <v/>
      </c>
      <c r="H160" s="40">
        <v>2</v>
      </c>
      <c r="I160" s="9"/>
      <c r="J160" s="11"/>
      <c r="K160" s="20" t="s">
        <v>63</v>
      </c>
    </row>
    <row r="161" spans="1:11" x14ac:dyDescent="0.25">
      <c r="A161" s="41">
        <v>44866</v>
      </c>
      <c r="B161" s="20" t="s">
        <v>53</v>
      </c>
      <c r="C161" s="13"/>
      <c r="D161" s="40"/>
      <c r="E161" s="9"/>
      <c r="F161" s="20"/>
      <c r="G161" s="13" t="str">
        <f>IF(ISBLANK(Table1[[#This Row],[EARNED]]),"",Table1[[#This Row],[EARNED]])</f>
        <v/>
      </c>
      <c r="H161" s="40"/>
      <c r="I161" s="9"/>
      <c r="J161" s="11"/>
      <c r="K161" s="48">
        <v>44893</v>
      </c>
    </row>
    <row r="162" spans="1:11" x14ac:dyDescent="0.25">
      <c r="A162" s="41"/>
      <c r="B162" s="20" t="s">
        <v>57</v>
      </c>
      <c r="C162" s="13"/>
      <c r="D162" s="40"/>
      <c r="E162" s="9"/>
      <c r="F162" s="20"/>
      <c r="G162" s="13" t="str">
        <f>IF(ISBLANK(Table1[[#This Row],[EARNED]]),"",Table1[[#This Row],[EARNED]])</f>
        <v/>
      </c>
      <c r="H162" s="40">
        <v>1</v>
      </c>
      <c r="I162" s="9"/>
      <c r="J162" s="11"/>
      <c r="K162" s="48">
        <v>44876</v>
      </c>
    </row>
    <row r="163" spans="1:11" x14ac:dyDescent="0.25">
      <c r="A163" s="41"/>
      <c r="B163" s="20" t="s">
        <v>57</v>
      </c>
      <c r="C163" s="13"/>
      <c r="D163" s="40"/>
      <c r="E163" s="9"/>
      <c r="F163" s="20"/>
      <c r="G163" s="13" t="str">
        <f>IF(ISBLANK(Table1[[#This Row],[EARNED]]),"",Table1[[#This Row],[EARNED]])</f>
        <v/>
      </c>
      <c r="H163" s="40">
        <v>1</v>
      </c>
      <c r="I163" s="9"/>
      <c r="J163" s="11"/>
      <c r="K163" s="48">
        <v>44887</v>
      </c>
    </row>
    <row r="164" spans="1:11" x14ac:dyDescent="0.25">
      <c r="A164" s="41">
        <v>44896</v>
      </c>
      <c r="B164" s="20" t="s">
        <v>55</v>
      </c>
      <c r="C164" s="13"/>
      <c r="D164" s="40"/>
      <c r="E164" s="9"/>
      <c r="F164" s="20"/>
      <c r="G164" s="13" t="str">
        <f>IF(ISBLANK(Table1[[#This Row],[EARNED]]),"",Table1[[#This Row],[EARNED]])</f>
        <v/>
      </c>
      <c r="H164" s="40">
        <v>2</v>
      </c>
      <c r="I164" s="9"/>
      <c r="J164" s="11"/>
      <c r="K164" s="20" t="s">
        <v>65</v>
      </c>
    </row>
    <row r="165" spans="1:11" x14ac:dyDescent="0.25">
      <c r="A165" s="23"/>
      <c r="B165" s="20"/>
      <c r="C165" s="13"/>
      <c r="D165" s="40"/>
      <c r="E165" s="9"/>
      <c r="F165" s="20"/>
      <c r="G165" s="13" t="str">
        <f>IF(ISBLANK(Table1[[#This Row],[EARNED]]),"",Table1[[#This Row],[EARNED]])</f>
        <v/>
      </c>
      <c r="H165" s="40"/>
      <c r="I165" s="9"/>
      <c r="J165" s="11"/>
      <c r="K165" s="20"/>
    </row>
    <row r="166" spans="1:11" x14ac:dyDescent="0.25">
      <c r="A166" s="41"/>
      <c r="B166" s="20"/>
      <c r="C166" s="13"/>
      <c r="D166" s="40"/>
      <c r="E166" s="9"/>
      <c r="F166" s="20"/>
      <c r="G166" s="13" t="str">
        <f>IF(ISBLANK(Table1[[#This Row],[EARNED]]),"",Table1[[#This Row],[EARNED]])</f>
        <v/>
      </c>
      <c r="H166" s="40"/>
      <c r="I166" s="9"/>
      <c r="J166" s="11"/>
      <c r="K166" s="20"/>
    </row>
    <row r="167" spans="1:11" x14ac:dyDescent="0.25">
      <c r="A167" s="41"/>
      <c r="B167" s="20"/>
      <c r="C167" s="13"/>
      <c r="D167" s="40"/>
      <c r="E167" s="9"/>
      <c r="F167" s="20"/>
      <c r="G167" s="13" t="str">
        <f>IF(ISBLANK(Table1[[#This Row],[EARNED]]),"",Table1[[#This Row],[EARNED]])</f>
        <v/>
      </c>
      <c r="H167" s="40"/>
      <c r="I167" s="9"/>
      <c r="J167" s="11"/>
      <c r="K167" s="20"/>
    </row>
    <row r="168" spans="1:11" x14ac:dyDescent="0.25">
      <c r="A168" s="41"/>
      <c r="B168" s="20"/>
      <c r="C168" s="13"/>
      <c r="D168" s="40"/>
      <c r="E168" s="9"/>
      <c r="F168" s="20"/>
      <c r="G168" s="13" t="str">
        <f>IF(ISBLANK(Table1[[#This Row],[EARNED]]),"",Table1[[#This Row],[EARNED]])</f>
        <v/>
      </c>
      <c r="H168" s="40"/>
      <c r="I168" s="9"/>
      <c r="J168" s="11"/>
      <c r="K168" s="20"/>
    </row>
    <row r="169" spans="1:11" x14ac:dyDescent="0.25">
      <c r="A169" s="41"/>
      <c r="B169" s="20"/>
      <c r="C169" s="13"/>
      <c r="D169" s="40"/>
      <c r="E169" s="9"/>
      <c r="F169" s="20"/>
      <c r="G169" s="13" t="str">
        <f>IF(ISBLANK(Table1[[#This Row],[EARNED]]),"",Table1[[#This Row],[EARNED]])</f>
        <v/>
      </c>
      <c r="H169" s="40"/>
      <c r="I169" s="9"/>
      <c r="J169" s="11"/>
      <c r="K169" s="20"/>
    </row>
    <row r="170" spans="1:11" x14ac:dyDescent="0.25">
      <c r="A170" s="41"/>
      <c r="B170" s="20"/>
      <c r="C170" s="13"/>
      <c r="D170" s="40"/>
      <c r="E170" s="9"/>
      <c r="F170" s="20"/>
      <c r="G170" s="13" t="str">
        <f>IF(ISBLANK(Table1[[#This Row],[EARNED]]),"",Table1[[#This Row],[EARNED]])</f>
        <v/>
      </c>
      <c r="H170" s="40"/>
      <c r="I170" s="9"/>
      <c r="J170" s="11"/>
      <c r="K170" s="20"/>
    </row>
    <row r="171" spans="1:11" x14ac:dyDescent="0.25">
      <c r="A171" s="41"/>
      <c r="B171" s="20"/>
      <c r="C171" s="13"/>
      <c r="D171" s="40"/>
      <c r="E171" s="9"/>
      <c r="F171" s="20"/>
      <c r="G171" s="13" t="str">
        <f>IF(ISBLANK(Table1[[#This Row],[EARNED]]),"",Table1[[#This Row],[EARNED]])</f>
        <v/>
      </c>
      <c r="H171" s="40"/>
      <c r="I171" s="9"/>
      <c r="J171" s="11"/>
      <c r="K171" s="20"/>
    </row>
    <row r="172" spans="1:11" x14ac:dyDescent="0.25">
      <c r="A172" s="41"/>
      <c r="B172" s="20"/>
      <c r="C172" s="13"/>
      <c r="D172" s="40"/>
      <c r="E172" s="9"/>
      <c r="F172" s="20"/>
      <c r="G172" s="13" t="str">
        <f>IF(ISBLANK(Table1[[#This Row],[EARNED]]),"",Table1[[#This Row],[EARNED]])</f>
        <v/>
      </c>
      <c r="H172" s="40"/>
      <c r="I172" s="9"/>
      <c r="J172" s="11"/>
      <c r="K172" s="20"/>
    </row>
    <row r="173" spans="1:11" x14ac:dyDescent="0.25">
      <c r="A173" s="41"/>
      <c r="B173" s="20"/>
      <c r="C173" s="13"/>
      <c r="D173" s="40"/>
      <c r="E173" s="9"/>
      <c r="F173" s="20"/>
      <c r="G173" s="13" t="str">
        <f>IF(ISBLANK(Table1[[#This Row],[EARNED]]),"",Table1[[#This Row],[EARNED]])</f>
        <v/>
      </c>
      <c r="H173" s="40"/>
      <c r="I173" s="9"/>
      <c r="J173" s="11"/>
      <c r="K173" s="20"/>
    </row>
    <row r="174" spans="1:11" x14ac:dyDescent="0.25">
      <c r="A174" s="41"/>
      <c r="B174" s="20"/>
      <c r="C174" s="13"/>
      <c r="D174" s="40"/>
      <c r="E174" s="9"/>
      <c r="F174" s="20"/>
      <c r="G174" s="13" t="str">
        <f>IF(ISBLANK(Table1[[#This Row],[EARNED]]),"",Table1[[#This Row],[EARNED]])</f>
        <v/>
      </c>
      <c r="H174" s="40"/>
      <c r="I174" s="9"/>
      <c r="J174" s="11"/>
      <c r="K174" s="20"/>
    </row>
    <row r="175" spans="1:11" x14ac:dyDescent="0.25">
      <c r="A175" s="41"/>
      <c r="B175" s="20"/>
      <c r="C175" s="13"/>
      <c r="D175" s="40"/>
      <c r="E175" s="9"/>
      <c r="F175" s="20"/>
      <c r="G175" s="13" t="str">
        <f>IF(ISBLANK(Table1[[#This Row],[EARNED]]),"",Table1[[#This Row],[EARNED]])</f>
        <v/>
      </c>
      <c r="H175" s="40"/>
      <c r="I175" s="9"/>
      <c r="J175" s="11"/>
      <c r="K175" s="20"/>
    </row>
    <row r="176" spans="1:11" x14ac:dyDescent="0.25">
      <c r="A176" s="41"/>
      <c r="B176" s="20"/>
      <c r="C176" s="13"/>
      <c r="D176" s="40"/>
      <c r="E176" s="9"/>
      <c r="F176" s="20"/>
      <c r="G176" s="13" t="str">
        <f>IF(ISBLANK(Table1[[#This Row],[EARNED]]),"",Table1[[#This Row],[EARNED]])</f>
        <v/>
      </c>
      <c r="H176" s="40"/>
      <c r="I176" s="9"/>
      <c r="J176" s="11"/>
      <c r="K176" s="20"/>
    </row>
    <row r="177" spans="1:11" x14ac:dyDescent="0.25">
      <c r="A177" s="41"/>
      <c r="B177" s="20"/>
      <c r="C177" s="13"/>
      <c r="D177" s="40"/>
      <c r="E177" s="9"/>
      <c r="F177" s="20"/>
      <c r="G177" s="13" t="str">
        <f>IF(ISBLANK(Table1[[#This Row],[EARNED]]),"",Table1[[#This Row],[EARNED]])</f>
        <v/>
      </c>
      <c r="H177" s="40"/>
      <c r="I177" s="9"/>
      <c r="J177" s="11"/>
      <c r="K177" s="20"/>
    </row>
    <row r="178" spans="1:11" x14ac:dyDescent="0.25">
      <c r="A178" s="41"/>
      <c r="B178" s="20"/>
      <c r="C178" s="13"/>
      <c r="D178" s="40"/>
      <c r="E178" s="9"/>
      <c r="F178" s="20"/>
      <c r="G178" s="13" t="str">
        <f>IF(ISBLANK(Table1[[#This Row],[EARNED]]),"",Table1[[#This Row],[EARNED]])</f>
        <v/>
      </c>
      <c r="H178" s="40"/>
      <c r="I178" s="9"/>
      <c r="J178" s="11"/>
      <c r="K178" s="20"/>
    </row>
    <row r="179" spans="1:11" x14ac:dyDescent="0.25">
      <c r="A179" s="41"/>
      <c r="B179" s="20"/>
      <c r="C179" s="13"/>
      <c r="D179" s="40"/>
      <c r="E179" s="9"/>
      <c r="F179" s="20"/>
      <c r="G179" s="13" t="str">
        <f>IF(ISBLANK(Table1[[#This Row],[EARNED]]),"",Table1[[#This Row],[EARNED]])</f>
        <v/>
      </c>
      <c r="H179" s="40"/>
      <c r="I179" s="9"/>
      <c r="J179" s="11"/>
      <c r="K179" s="20"/>
    </row>
    <row r="180" spans="1:11" x14ac:dyDescent="0.25">
      <c r="A180" s="41"/>
      <c r="B180" s="20"/>
      <c r="C180" s="13"/>
      <c r="D180" s="40"/>
      <c r="E180" s="9"/>
      <c r="F180" s="20"/>
      <c r="G180" s="13" t="str">
        <f>IF(ISBLANK(Table1[[#This Row],[EARNED]]),"",Table1[[#This Row],[EARNED]])</f>
        <v/>
      </c>
      <c r="H180" s="40"/>
      <c r="I180" s="9"/>
      <c r="J180" s="11"/>
      <c r="K180" s="20"/>
    </row>
    <row r="181" spans="1:11" x14ac:dyDescent="0.25">
      <c r="A181" s="41"/>
      <c r="B181" s="20"/>
      <c r="C181" s="13"/>
      <c r="D181" s="40"/>
      <c r="E181" s="9"/>
      <c r="F181" s="20"/>
      <c r="G181" s="13" t="str">
        <f>IF(ISBLANK(Table1[[#This Row],[EARNED]]),"",Table1[[#This Row],[EARNED]])</f>
        <v/>
      </c>
      <c r="H181" s="40"/>
      <c r="I181" s="9"/>
      <c r="J181" s="11"/>
      <c r="K181" s="20"/>
    </row>
    <row r="182" spans="1:11" x14ac:dyDescent="0.25">
      <c r="A182" s="41"/>
      <c r="B182" s="20"/>
      <c r="C182" s="13"/>
      <c r="D182" s="40"/>
      <c r="E182" s="9"/>
      <c r="F182" s="20"/>
      <c r="G182" s="13" t="str">
        <f>IF(ISBLANK(Table1[[#This Row],[EARNED]]),"",Table1[[#This Row],[EARNED]])</f>
        <v/>
      </c>
      <c r="H182" s="40"/>
      <c r="I182" s="9"/>
      <c r="J182" s="11"/>
      <c r="K182" s="20"/>
    </row>
    <row r="183" spans="1:11" x14ac:dyDescent="0.25">
      <c r="A183" s="41"/>
      <c r="B183" s="20"/>
      <c r="C183" s="13"/>
      <c r="D183" s="40"/>
      <c r="E183" s="9"/>
      <c r="F183" s="20"/>
      <c r="G183" s="13" t="str">
        <f>IF(ISBLANK(Table1[[#This Row],[EARNED]]),"",Table1[[#This Row],[EARNED]])</f>
        <v/>
      </c>
      <c r="H183" s="40"/>
      <c r="I183" s="9"/>
      <c r="J183" s="11"/>
      <c r="K183" s="20"/>
    </row>
    <row r="184" spans="1:11" x14ac:dyDescent="0.25">
      <c r="A184" s="41"/>
      <c r="B184" s="20"/>
      <c r="C184" s="13"/>
      <c r="D184" s="40"/>
      <c r="E184" s="9"/>
      <c r="F184" s="20"/>
      <c r="G184" s="13" t="str">
        <f>IF(ISBLANK(Table1[[#This Row],[EARNED]]),"",Table1[[#This Row],[EARNED]])</f>
        <v/>
      </c>
      <c r="H184" s="40"/>
      <c r="I184" s="9"/>
      <c r="J184" s="11"/>
      <c r="K184" s="20"/>
    </row>
    <row r="185" spans="1:11" x14ac:dyDescent="0.25">
      <c r="A185" s="41"/>
      <c r="B185" s="20"/>
      <c r="C185" s="13"/>
      <c r="D185" s="40"/>
      <c r="E185" s="9"/>
      <c r="F185" s="20"/>
      <c r="G185" s="13" t="str">
        <f>IF(ISBLANK(Table1[[#This Row],[EARNED]]),"",Table1[[#This Row],[EARNED]])</f>
        <v/>
      </c>
      <c r="H185" s="40"/>
      <c r="I185" s="9"/>
      <c r="J185" s="11"/>
      <c r="K185" s="20"/>
    </row>
    <row r="186" spans="1:11" x14ac:dyDescent="0.25">
      <c r="A186" s="41"/>
      <c r="B186" s="20"/>
      <c r="C186" s="13"/>
      <c r="D186" s="40"/>
      <c r="E186" s="9"/>
      <c r="F186" s="20"/>
      <c r="G186" s="13" t="str">
        <f>IF(ISBLANK(Table1[[#This Row],[EARNED]]),"",Table1[[#This Row],[EARNED]])</f>
        <v/>
      </c>
      <c r="H186" s="40"/>
      <c r="I186" s="9"/>
      <c r="J186" s="11"/>
      <c r="K186" s="20"/>
    </row>
    <row r="187" spans="1:11" x14ac:dyDescent="0.25">
      <c r="A187" s="41"/>
      <c r="B187" s="20"/>
      <c r="C187" s="13"/>
      <c r="D187" s="40"/>
      <c r="E187" s="9"/>
      <c r="F187" s="20"/>
      <c r="G187" s="13" t="str">
        <f>IF(ISBLANK(Table1[[#This Row],[EARNED]]),"",Table1[[#This Row],[EARNED]])</f>
        <v/>
      </c>
      <c r="H187" s="40"/>
      <c r="I187" s="9"/>
      <c r="J187" s="11"/>
      <c r="K187" s="20"/>
    </row>
    <row r="188" spans="1:11" x14ac:dyDescent="0.25">
      <c r="A188" s="41"/>
      <c r="B188" s="20"/>
      <c r="C188" s="13"/>
      <c r="D188" s="40"/>
      <c r="E188" s="9"/>
      <c r="F188" s="20"/>
      <c r="G188" s="13" t="str">
        <f>IF(ISBLANK(Table1[[#This Row],[EARNED]]),"",Table1[[#This Row],[EARNED]])</f>
        <v/>
      </c>
      <c r="H188" s="40"/>
      <c r="I188" s="9"/>
      <c r="J188" s="11"/>
      <c r="K188" s="20"/>
    </row>
    <row r="189" spans="1:11" x14ac:dyDescent="0.25">
      <c r="A189" s="41"/>
      <c r="B189" s="20"/>
      <c r="C189" s="13"/>
      <c r="D189" s="40"/>
      <c r="E189" s="9"/>
      <c r="F189" s="20"/>
      <c r="G189" s="13" t="str">
        <f>IF(ISBLANK(Table1[[#This Row],[EARNED]]),"",Table1[[#This Row],[EARNED]])</f>
        <v/>
      </c>
      <c r="H189" s="40"/>
      <c r="I189" s="9"/>
      <c r="J189" s="11"/>
      <c r="K189" s="20"/>
    </row>
    <row r="190" spans="1:11" x14ac:dyDescent="0.25">
      <c r="A190" s="41"/>
      <c r="B190" s="20"/>
      <c r="C190" s="13"/>
      <c r="D190" s="40"/>
      <c r="E190" s="9"/>
      <c r="F190" s="20"/>
      <c r="G190" s="13" t="str">
        <f>IF(ISBLANK(Table1[[#This Row],[EARNED]]),"",Table1[[#This Row],[EARNED]])</f>
        <v/>
      </c>
      <c r="H190" s="40"/>
      <c r="I190" s="9"/>
      <c r="J190" s="11"/>
      <c r="K190" s="20"/>
    </row>
    <row r="191" spans="1:11" x14ac:dyDescent="0.25">
      <c r="A191" s="41"/>
      <c r="B191" s="20"/>
      <c r="C191" s="13"/>
      <c r="D191" s="40"/>
      <c r="E191" s="9"/>
      <c r="F191" s="20"/>
      <c r="G191" s="13" t="str">
        <f>IF(ISBLANK(Table1[[#This Row],[EARNED]]),"",Table1[[#This Row],[EARNED]])</f>
        <v/>
      </c>
      <c r="H191" s="40"/>
      <c r="I191" s="9"/>
      <c r="J191" s="11"/>
      <c r="K191" s="20"/>
    </row>
    <row r="192" spans="1:11" x14ac:dyDescent="0.25">
      <c r="A192" s="41"/>
      <c r="B192" s="20"/>
      <c r="C192" s="13"/>
      <c r="D192" s="40"/>
      <c r="E192" s="9"/>
      <c r="F192" s="20"/>
      <c r="G192" s="13" t="str">
        <f>IF(ISBLANK(Table1[[#This Row],[EARNED]]),"",Table1[[#This Row],[EARNED]])</f>
        <v/>
      </c>
      <c r="H192" s="40"/>
      <c r="I192" s="9"/>
      <c r="J192" s="11"/>
      <c r="K192" s="20"/>
    </row>
    <row r="193" spans="1:11" x14ac:dyDescent="0.25">
      <c r="A193" s="41"/>
      <c r="B193" s="20"/>
      <c r="C193" s="13"/>
      <c r="D193" s="40"/>
      <c r="E193" s="9"/>
      <c r="F193" s="20"/>
      <c r="G193" s="13" t="str">
        <f>IF(ISBLANK(Table1[[#This Row],[EARNED]]),"",Table1[[#This Row],[EARNED]])</f>
        <v/>
      </c>
      <c r="H193" s="40"/>
      <c r="I193" s="9"/>
      <c r="J193" s="11"/>
      <c r="K193" s="20"/>
    </row>
    <row r="194" spans="1:11" x14ac:dyDescent="0.25">
      <c r="A194" s="41"/>
      <c r="B194" s="20"/>
      <c r="C194" s="13"/>
      <c r="D194" s="40"/>
      <c r="E194" s="9"/>
      <c r="F194" s="20"/>
      <c r="G194" s="13" t="str">
        <f>IF(ISBLANK(Table1[[#This Row],[EARNED]]),"",Table1[[#This Row],[EARNED]])</f>
        <v/>
      </c>
      <c r="H194" s="40"/>
      <c r="I194" s="9"/>
      <c r="J194" s="11"/>
      <c r="K194" s="20"/>
    </row>
    <row r="195" spans="1:11" x14ac:dyDescent="0.25">
      <c r="A195" s="41"/>
      <c r="B195" s="20"/>
      <c r="C195" s="13"/>
      <c r="D195" s="40"/>
      <c r="E195" s="9"/>
      <c r="F195" s="20"/>
      <c r="G195" s="13" t="str">
        <f>IF(ISBLANK(Table1[[#This Row],[EARNED]]),"",Table1[[#This Row],[EARNED]])</f>
        <v/>
      </c>
      <c r="H195" s="40"/>
      <c r="I195" s="9"/>
      <c r="J195" s="11"/>
      <c r="K195" s="20"/>
    </row>
    <row r="196" spans="1:11" x14ac:dyDescent="0.25">
      <c r="A196" s="41"/>
      <c r="B196" s="20"/>
      <c r="C196" s="13"/>
      <c r="D196" s="40"/>
      <c r="E196" s="9"/>
      <c r="F196" s="20"/>
      <c r="G196" s="13" t="str">
        <f>IF(ISBLANK(Table1[[#This Row],[EARNED]]),"",Table1[[#This Row],[EARNED]])</f>
        <v/>
      </c>
      <c r="H196" s="40"/>
      <c r="I196" s="9"/>
      <c r="J196" s="11"/>
      <c r="K196" s="20"/>
    </row>
    <row r="197" spans="1:11" x14ac:dyDescent="0.25">
      <c r="A197" s="41"/>
      <c r="B197" s="20"/>
      <c r="C197" s="13"/>
      <c r="D197" s="40"/>
      <c r="E197" s="9"/>
      <c r="F197" s="20"/>
      <c r="G197" s="13" t="str">
        <f>IF(ISBLANK(Table1[[#This Row],[EARNED]]),"",Table1[[#This Row],[EARNED]])</f>
        <v/>
      </c>
      <c r="H197" s="40"/>
      <c r="I197" s="9"/>
      <c r="J197" s="11"/>
      <c r="K197" s="20"/>
    </row>
    <row r="198" spans="1:11" x14ac:dyDescent="0.25">
      <c r="A198" s="41"/>
      <c r="B198" s="20"/>
      <c r="C198" s="13"/>
      <c r="D198" s="40"/>
      <c r="E198" s="9"/>
      <c r="F198" s="20"/>
      <c r="G198" s="13" t="str">
        <f>IF(ISBLANK(Table1[[#This Row],[EARNED]]),"",Table1[[#This Row],[EARNED]])</f>
        <v/>
      </c>
      <c r="H198" s="40"/>
      <c r="I198" s="9"/>
      <c r="J198" s="11"/>
      <c r="K198" s="20"/>
    </row>
    <row r="199" spans="1:11" x14ac:dyDescent="0.25">
      <c r="A199" s="41"/>
      <c r="B199" s="20"/>
      <c r="C199" s="13"/>
      <c r="D199" s="40"/>
      <c r="E199" s="9"/>
      <c r="F199" s="20"/>
      <c r="G199" s="13" t="str">
        <f>IF(ISBLANK(Table1[[#This Row],[EARNED]]),"",Table1[[#This Row],[EARNED]])</f>
        <v/>
      </c>
      <c r="H199" s="40"/>
      <c r="I199" s="9"/>
      <c r="J199" s="11"/>
      <c r="K199" s="20"/>
    </row>
    <row r="200" spans="1:11" x14ac:dyDescent="0.25">
      <c r="A200" s="41"/>
      <c r="B200" s="20"/>
      <c r="C200" s="13"/>
      <c r="D200" s="40"/>
      <c r="E200" s="9"/>
      <c r="F200" s="20"/>
      <c r="G200" s="13" t="str">
        <f>IF(ISBLANK(Table1[[#This Row],[EARNED]]),"",Table1[[#This Row],[EARNED]])</f>
        <v/>
      </c>
      <c r="H200" s="40"/>
      <c r="I200" s="9"/>
      <c r="J200" s="11"/>
      <c r="K200" s="20"/>
    </row>
    <row r="201" spans="1:11" x14ac:dyDescent="0.25">
      <c r="A201" s="41"/>
      <c r="B201" s="20"/>
      <c r="C201" s="13"/>
      <c r="D201" s="40"/>
      <c r="E201" s="9"/>
      <c r="F201" s="20"/>
      <c r="G201" s="13" t="str">
        <f>IF(ISBLANK(Table1[[#This Row],[EARNED]]),"",Table1[[#This Row],[EARNED]])</f>
        <v/>
      </c>
      <c r="H201" s="40"/>
      <c r="I201" s="9"/>
      <c r="J201" s="11"/>
      <c r="K201" s="20"/>
    </row>
    <row r="202" spans="1:11" x14ac:dyDescent="0.25">
      <c r="A202" s="41"/>
      <c r="B202" s="20"/>
      <c r="C202" s="13"/>
      <c r="D202" s="40"/>
      <c r="E202" s="9"/>
      <c r="F202" s="20"/>
      <c r="G202" s="13" t="str">
        <f>IF(ISBLANK(Table1[[#This Row],[EARNED]]),"",Table1[[#This Row],[EARNED]])</f>
        <v/>
      </c>
      <c r="H202" s="40"/>
      <c r="I202" s="9"/>
      <c r="J202" s="11"/>
      <c r="K202" s="20"/>
    </row>
    <row r="203" spans="1:11" x14ac:dyDescent="0.25">
      <c r="A203" s="41"/>
      <c r="B203" s="20"/>
      <c r="C203" s="13"/>
      <c r="D203" s="40"/>
      <c r="E203" s="9"/>
      <c r="F203" s="20"/>
      <c r="G203" s="13" t="str">
        <f>IF(ISBLANK(Table1[[#This Row],[EARNED]]),"",Table1[[#This Row],[EARNED]])</f>
        <v/>
      </c>
      <c r="H203" s="40"/>
      <c r="I203" s="9"/>
      <c r="J203" s="11"/>
      <c r="K203" s="20"/>
    </row>
    <row r="204" spans="1:11" x14ac:dyDescent="0.25">
      <c r="A204" s="42"/>
      <c r="B204" s="15"/>
      <c r="C204" s="43"/>
      <c r="D204" s="44"/>
      <c r="E204" s="9"/>
      <c r="F204" s="15"/>
      <c r="G204" s="43" t="str">
        <f>IF(ISBLANK(Table1[[#This Row],[EARNED]]),"",Table1[[#This Row],[EARNED]])</f>
        <v/>
      </c>
      <c r="H204" s="44"/>
      <c r="I204" s="9"/>
      <c r="J204" s="12"/>
      <c r="K20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3" sqref="A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11">
        <v>53.343000000000004</v>
      </c>
      <c r="B3" s="11">
        <v>195.75</v>
      </c>
      <c r="D3" s="11">
        <v>1</v>
      </c>
      <c r="E3" s="11"/>
      <c r="F3" s="11">
        <v>46</v>
      </c>
      <c r="G3" s="46">
        <f>SUM(D3,E4,F4)</f>
        <v>1.0960000000000001</v>
      </c>
      <c r="J3" s="35">
        <v>26</v>
      </c>
      <c r="K3" s="36">
        <f>J4-1</f>
        <v>25</v>
      </c>
      <c r="L3" s="46">
        <f>IF($J$4=1,1.25,IF(ISBLANK($J$3),"---",1.25-VLOOKUP($K$3,$I$8:$K$37,2)))</f>
        <v>0.20799999999999974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9.6000000000000002E-2</v>
      </c>
      <c r="G4" s="33"/>
      <c r="J4" s="1" t="str">
        <f>IF(TEXT(J3,"D")=1,1,TEXT(J3,"D"))</f>
        <v>26</v>
      </c>
    </row>
    <row r="5" spans="1:12" x14ac:dyDescent="0.25">
      <c r="J5" s="1"/>
    </row>
    <row r="6" spans="1:12" x14ac:dyDescent="0.25">
      <c r="C6" s="39" t="s">
        <v>28</v>
      </c>
      <c r="D6" s="30" t="s">
        <v>30</v>
      </c>
      <c r="E6" s="30" t="s">
        <v>31</v>
      </c>
      <c r="F6" s="30" t="s">
        <v>30</v>
      </c>
      <c r="I6" s="60" t="s">
        <v>38</v>
      </c>
      <c r="J6" s="60"/>
      <c r="K6" s="60"/>
      <c r="L6" s="60"/>
    </row>
    <row r="7" spans="1:12" x14ac:dyDescent="0.25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25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25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25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25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25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25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25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25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25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8">
        <v>32</v>
      </c>
      <c r="D38" s="33">
        <v>6.7000000000000004E-2</v>
      </c>
      <c r="G38"/>
    </row>
    <row r="39" spans="3:12" s="1" customFormat="1" x14ac:dyDescent="0.25">
      <c r="C39" s="38">
        <v>33</v>
      </c>
      <c r="D39" s="33">
        <v>6.9000000000000006E-2</v>
      </c>
      <c r="G39"/>
    </row>
    <row r="40" spans="3:12" s="1" customFormat="1" x14ac:dyDescent="0.25">
      <c r="C40" s="38">
        <v>34</v>
      </c>
      <c r="D40" s="33">
        <v>7.1000000000000008E-2</v>
      </c>
      <c r="G40"/>
    </row>
    <row r="41" spans="3:12" s="1" customFormat="1" x14ac:dyDescent="0.25">
      <c r="C41" s="38">
        <v>35</v>
      </c>
      <c r="D41" s="33">
        <v>7.3000000000000009E-2</v>
      </c>
      <c r="G41"/>
    </row>
    <row r="42" spans="3:12" s="1" customFormat="1" x14ac:dyDescent="0.25">
      <c r="C42" s="38">
        <v>36</v>
      </c>
      <c r="D42" s="33">
        <v>7.5000000000000011E-2</v>
      </c>
      <c r="G42"/>
    </row>
    <row r="43" spans="3:12" s="1" customFormat="1" x14ac:dyDescent="0.25">
      <c r="C43" s="38">
        <v>37</v>
      </c>
      <c r="D43" s="33">
        <v>7.7000000000000013E-2</v>
      </c>
      <c r="G43"/>
    </row>
    <row r="44" spans="3:12" s="1" customFormat="1" x14ac:dyDescent="0.25">
      <c r="C44" s="38">
        <v>38</v>
      </c>
      <c r="D44" s="33">
        <v>7.9000000000000015E-2</v>
      </c>
      <c r="G44"/>
    </row>
    <row r="45" spans="3:12" s="1" customFormat="1" x14ac:dyDescent="0.25">
      <c r="C45" s="38">
        <v>39</v>
      </c>
      <c r="D45" s="33">
        <v>8.1000000000000016E-2</v>
      </c>
      <c r="G45"/>
    </row>
    <row r="46" spans="3:12" s="1" customFormat="1" x14ac:dyDescent="0.25">
      <c r="C46" s="38">
        <v>40</v>
      </c>
      <c r="D46" s="33">
        <v>8.3000000000000018E-2</v>
      </c>
      <c r="G46"/>
    </row>
    <row r="47" spans="3:12" s="1" customFormat="1" x14ac:dyDescent="0.25">
      <c r="C47" s="38">
        <v>41</v>
      </c>
      <c r="D47" s="33">
        <v>8.500000000000002E-2</v>
      </c>
      <c r="G47"/>
    </row>
    <row r="48" spans="3:12" s="1" customFormat="1" x14ac:dyDescent="0.25">
      <c r="C48" s="38">
        <v>42</v>
      </c>
      <c r="D48" s="33">
        <v>8.7000000000000022E-2</v>
      </c>
      <c r="G48"/>
    </row>
    <row r="49" spans="3:7" s="1" customFormat="1" x14ac:dyDescent="0.25">
      <c r="C49" s="38">
        <v>43</v>
      </c>
      <c r="D49" s="33">
        <v>0.09</v>
      </c>
      <c r="G49"/>
    </row>
    <row r="50" spans="3:7" s="1" customFormat="1" x14ac:dyDescent="0.25">
      <c r="C50" s="38">
        <v>44</v>
      </c>
      <c r="D50" s="33">
        <v>9.1999999999999998E-2</v>
      </c>
      <c r="G50"/>
    </row>
    <row r="51" spans="3:7" s="1" customFormat="1" x14ac:dyDescent="0.25">
      <c r="C51" s="38">
        <v>45</v>
      </c>
      <c r="D51" s="33">
        <v>9.4E-2</v>
      </c>
      <c r="G51"/>
    </row>
    <row r="52" spans="3:7" s="1" customFormat="1" x14ac:dyDescent="0.25">
      <c r="C52" s="38">
        <v>46</v>
      </c>
      <c r="D52" s="33">
        <v>9.6000000000000002E-2</v>
      </c>
      <c r="G52"/>
    </row>
    <row r="53" spans="3:7" s="1" customFormat="1" x14ac:dyDescent="0.25">
      <c r="C53" s="38">
        <v>47</v>
      </c>
      <c r="D53" s="33">
        <v>9.8000000000000004E-2</v>
      </c>
      <c r="G53"/>
    </row>
    <row r="54" spans="3:7" s="1" customFormat="1" x14ac:dyDescent="0.25">
      <c r="C54" s="38">
        <v>48</v>
      </c>
      <c r="D54" s="33">
        <v>0.1</v>
      </c>
      <c r="G54"/>
    </row>
    <row r="55" spans="3:7" s="1" customFormat="1" x14ac:dyDescent="0.25">
      <c r="C55" s="38">
        <v>49</v>
      </c>
      <c r="D55" s="33">
        <v>0.10200000000000001</v>
      </c>
      <c r="G55"/>
    </row>
    <row r="56" spans="3:7" s="1" customFormat="1" x14ac:dyDescent="0.25">
      <c r="C56" s="38">
        <v>50</v>
      </c>
      <c r="D56" s="33">
        <v>0.10400000000000001</v>
      </c>
      <c r="G56"/>
    </row>
    <row r="57" spans="3:7" s="1" customFormat="1" x14ac:dyDescent="0.25">
      <c r="C57" s="38">
        <v>51</v>
      </c>
      <c r="D57" s="33">
        <v>0.10600000000000001</v>
      </c>
      <c r="G57"/>
    </row>
    <row r="58" spans="3:7" s="1" customFormat="1" x14ac:dyDescent="0.25">
      <c r="C58" s="38">
        <v>52</v>
      </c>
      <c r="D58" s="33">
        <v>0.10800000000000001</v>
      </c>
      <c r="G58"/>
    </row>
    <row r="59" spans="3:7" s="1" customFormat="1" x14ac:dyDescent="0.25">
      <c r="C59" s="38">
        <v>53</v>
      </c>
      <c r="D59" s="33">
        <v>0.11000000000000001</v>
      </c>
      <c r="G59"/>
    </row>
    <row r="60" spans="3:7" s="1" customFormat="1" x14ac:dyDescent="0.25">
      <c r="C60" s="38">
        <v>54</v>
      </c>
      <c r="D60" s="33">
        <v>0.11200000000000002</v>
      </c>
      <c r="G60"/>
    </row>
    <row r="61" spans="3:7" s="1" customFormat="1" x14ac:dyDescent="0.25">
      <c r="C61" s="38">
        <v>55</v>
      </c>
      <c r="D61" s="33">
        <v>0.115</v>
      </c>
      <c r="G61"/>
    </row>
    <row r="62" spans="3:7" s="1" customFormat="1" x14ac:dyDescent="0.25">
      <c r="C62" s="38">
        <v>56</v>
      </c>
      <c r="D62" s="33">
        <v>0.11700000000000001</v>
      </c>
      <c r="G62"/>
    </row>
    <row r="63" spans="3:7" s="1" customFormat="1" x14ac:dyDescent="0.25">
      <c r="C63" s="38">
        <v>57</v>
      </c>
      <c r="D63" s="33">
        <v>0.11900000000000001</v>
      </c>
      <c r="G63"/>
    </row>
    <row r="64" spans="3:7" s="1" customFormat="1" x14ac:dyDescent="0.25">
      <c r="C64" s="38">
        <v>58</v>
      </c>
      <c r="D64" s="33">
        <v>0.12100000000000001</v>
      </c>
      <c r="G64"/>
    </row>
    <row r="65" spans="3:12" s="1" customFormat="1" x14ac:dyDescent="0.25">
      <c r="C65" s="38">
        <v>59</v>
      </c>
      <c r="D65" s="33">
        <v>0.12300000000000001</v>
      </c>
      <c r="G65"/>
    </row>
    <row r="66" spans="3:12" s="1" customFormat="1" x14ac:dyDescent="0.25">
      <c r="C66" s="38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2023-02-23T01:48:06Z</dcterms:modified>
</cp:coreProperties>
</file>