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4" i="1"/>
  <c r="G12" i="1"/>
  <c r="G3" i="3"/>
  <c r="G11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<sst xmlns="http://schemas.openxmlformats.org/spreadsheetml/2006/main" count="112" uniqueCount="62">
  <si>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</si>
  <si>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</si>
  <si>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</si>
  <si>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</si>
  <si>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</si>
  <si>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</si>
  <si>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</si>
  <si>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</si>
  <si>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</si>
  <si>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</si>
  <si>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</si>
  <si>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</si>
  <si>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</si>
  <si>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</si>
  <si>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</si>
  <si>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</si>
  <si>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</si>
  <si>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</si>
  <si>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</si>
  <si>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</si>
  <si>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</si>
  <si>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</si>
  <si>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</si>
  <si>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</si>
  <si>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</si>
  <si>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</si>
  <si>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</si>
  <si>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</si>
  <si>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</si>
  <si>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</si>
  <si>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</si>
  <si>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</si>
  <si>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</si>
  <si>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</si>
  <si>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</si>
  <si>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</si>
  <si>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</si>
  <si>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</si>
  <si>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</si>
  <si>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</si>
  <si>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</si>
  <si>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</si>
  <si>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ROWENA</t>
  </si>
  <si>
    <t>CASUAL</t>
  </si>
  <si>
    <t>SP/VMO</t>
  </si>
  <si>
    <t>2018</t>
  </si>
  <si>
    <t>VL(1-0-0)</t>
  </si>
  <si>
    <t>SL(1-0-0)</t>
  </si>
  <si>
    <t>VL(2-0-0)</t>
  </si>
  <si>
    <t>10/23,24/2018</t>
  </si>
  <si>
    <t>FL(2-0-0)</t>
  </si>
  <si>
    <t>2019</t>
  </si>
  <si>
    <t>VL(3-0-0)</t>
  </si>
  <si>
    <t>10/23,24,25/2019</t>
  </si>
  <si>
    <t>2020</t>
  </si>
  <si>
    <t>CALAMITY LEAVE</t>
  </si>
  <si>
    <t>2/4,5,6,24,25/2020</t>
  </si>
  <si>
    <t>SP(1-0-0)</t>
  </si>
  <si>
    <t>2021</t>
  </si>
  <si>
    <t>FL(5-0-0)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</si>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</sst>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690" topLeftCell="A61" activePane="bottomLeft"/>
      <selection activeCell="E9" sqref="E9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51.25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76.25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 t="s">
        <v>46</v>
      </c>
      <c r="C13" s="14">
        <v>1.25</v>
      </c>
      <c r="D13" s="41">
        <v>1</v>
      </c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51">
        <v>43175</v>
      </c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1"/>
    </row>
    <row r="20" spans="1:11" x14ac:dyDescent="0.25">
      <c r="A20" s="42">
        <v>43374</v>
      </c>
      <c r="B20" s="21" t="s">
        <v>48</v>
      </c>
      <c r="C20" s="14">
        <v>1.25</v>
      </c>
      <c r="D20" s="41">
        <v>2</v>
      </c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 t="s">
        <v>49</v>
      </c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50</v>
      </c>
      <c r="C22" s="14">
        <v>1.25</v>
      </c>
      <c r="D22" s="41">
        <v>2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51"/>
    </row>
    <row r="23" spans="1:11" x14ac:dyDescent="0.25">
      <c r="A23" s="50" t="s">
        <v>51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5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5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5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 t="s">
        <v>52</v>
      </c>
      <c r="C33" s="14">
        <v>1.25</v>
      </c>
      <c r="D33" s="41">
        <v>3</v>
      </c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 t="s">
        <v>53</v>
      </c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50</v>
      </c>
      <c r="C35" s="14">
        <v>1.25</v>
      </c>
      <c r="D35" s="41">
        <v>2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54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5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5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59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58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59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60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5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5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5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59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61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63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3"/>
      <c r="B129" s="16"/>
      <c r="C129" s="44"/>
      <c r="D129" s="45"/>
      <c r="E129" s="10"/>
      <c r="F129" s="16"/>
      <c r="G129" s="44" t="str">
        <f>IF(ISBLANK(Table13[[#This Row],[EARNED]]),"",Table13[[#This Row],[EARNED]])</f>
        <v/>
      </c>
      <c r="H129" s="45"/>
      <c r="I129" s="10"/>
      <c r="J129" s="13"/>
      <c r="K129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3"/>
  <sheetViews>
    <sheetView zoomScaleNormal="100" workbookViewId="0">
      <pane ySplit="3690" topLeftCell="A16" activePane="bottomLeft"/>
      <selection activeCell="E9" sqref="E9:I9"/>
      <selection pane="bottomLeft" activeCell="D28" sqref="D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43.09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18.75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43344</v>
      </c>
      <c r="B11" s="21" t="s">
        <v>47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43364</v>
      </c>
    </row>
    <row r="12" spans="1:11" x14ac:dyDescent="0.25">
      <c r="A12" s="42"/>
      <c r="B12" s="21" t="s">
        <v>47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1</v>
      </c>
      <c r="I12" s="10"/>
      <c r="J12" s="12"/>
      <c r="K12" s="51">
        <v>43392</v>
      </c>
    </row>
    <row r="13" spans="1:11" x14ac:dyDescent="0.25">
      <c r="A13" s="42">
        <v>43435</v>
      </c>
      <c r="B13" s="21" t="s">
        <v>47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43437</v>
      </c>
    </row>
    <row r="14" spans="1:11" x14ac:dyDescent="0.25">
      <c r="A14" s="50" t="s">
        <v>51</v>
      </c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>
        <v>43466</v>
      </c>
      <c r="B15" s="21" t="s">
        <v>47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51">
        <v>43495</v>
      </c>
    </row>
    <row r="16" spans="1:11" x14ac:dyDescent="0.25">
      <c r="A16" s="42">
        <v>43497</v>
      </c>
      <c r="B16" s="21" t="s">
        <v>47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1</v>
      </c>
      <c r="I16" s="10"/>
      <c r="J16" s="12"/>
      <c r="K16" s="51">
        <v>43514</v>
      </c>
    </row>
    <row r="17" spans="1:11" x14ac:dyDescent="0.25">
      <c r="A17" s="42">
        <v>43525</v>
      </c>
      <c r="B17" s="21" t="s">
        <v>47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1</v>
      </c>
      <c r="I17" s="10"/>
      <c r="J17" s="12"/>
      <c r="K17" s="51">
        <v>43534</v>
      </c>
    </row>
    <row r="18" spans="1:11" x14ac:dyDescent="0.25">
      <c r="A18" s="50" t="s">
        <v>54</v>
      </c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>
        <v>43862</v>
      </c>
      <c r="B19" s="21" t="s">
        <v>55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 t="s">
        <v>56</v>
      </c>
    </row>
    <row r="20" spans="1:11" x14ac:dyDescent="0.25">
      <c r="A20" s="42">
        <v>43891</v>
      </c>
      <c r="B20" s="21" t="s">
        <v>47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1">
        <v>43894</v>
      </c>
    </row>
    <row r="21" spans="1:11" x14ac:dyDescent="0.25">
      <c r="A21" s="42">
        <v>43983</v>
      </c>
      <c r="B21" s="21" t="s">
        <v>57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1</v>
      </c>
      <c r="I21" s="10"/>
      <c r="J21" s="12"/>
      <c r="K21" s="51">
        <v>44005</v>
      </c>
    </row>
    <row r="22" spans="1:11" x14ac:dyDescent="0.25">
      <c r="A22" s="50" t="s">
        <v>60</v>
      </c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44774</v>
      </c>
      <c r="B23" s="21" t="s">
        <v>47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1</v>
      </c>
      <c r="I23" s="10"/>
      <c r="J23" s="12"/>
      <c r="K23" s="51">
        <v>44790</v>
      </c>
    </row>
    <row r="24" spans="1:11" x14ac:dyDescent="0.25">
      <c r="A24" s="42"/>
      <c r="B24" s="21" t="s">
        <v>47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1">
        <v>44792</v>
      </c>
    </row>
    <row r="25" spans="1:11" x14ac:dyDescent="0.25">
      <c r="A25" s="42">
        <v>44805</v>
      </c>
      <c r="B25" s="21" t="s">
        <v>47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1</v>
      </c>
      <c r="I25" s="10"/>
      <c r="J25" s="12"/>
      <c r="K25" s="51">
        <v>44806</v>
      </c>
    </row>
    <row r="26" spans="1:11" x14ac:dyDescent="0.25">
      <c r="A26" s="42">
        <v>44835</v>
      </c>
      <c r="B26" s="21" t="s">
        <v>47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1</v>
      </c>
      <c r="I26" s="10"/>
      <c r="J26" s="12"/>
      <c r="K26" s="51">
        <v>44810</v>
      </c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3"/>
      <c r="B83" s="16"/>
      <c r="C83" s="44"/>
      <c r="D83" s="45"/>
      <c r="E83" s="10"/>
      <c r="F83" s="16"/>
      <c r="G83" s="44" t="str">
        <f>IF(ISBLANK(Table1[[#This Row],[EARNED]]),"",Table1[[#This Row],[EARNED]])</f>
        <v/>
      </c>
      <c r="H83" s="45"/>
      <c r="I83" s="10"/>
      <c r="J83" s="13"/>
      <c r="K8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43.09</v>
      </c>
      <c r="B3" s="12">
        <v>30.75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2023-02-28T06:28:39Z</dcterms:modified>
</cp:coreProperties>
</file>