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G21" i="1" l="1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G66" i="3"/>
  <c r="G65" i="3"/>
  <c r="G64" i="3"/>
  <c r="A64" i="3"/>
  <c r="A65" i="3" s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E9" i="3"/>
  <c r="I9" i="3" l="1"/>
  <c r="J4" i="2"/>
  <c r="L3" i="2" s="1"/>
  <c r="G11" i="1"/>
  <c r="G12" i="1"/>
  <c r="G13" i="1"/>
  <c r="G14" i="1"/>
  <c r="G15" i="1"/>
  <c r="G16" i="1"/>
  <c r="G17" i="1"/>
  <c r="G18" i="1"/>
  <c r="E9" i="1"/>
  <c r="F4" i="2"/>
  <c r="E4" i="2"/>
  <c r="G37" i="1"/>
  <c r="G38" i="1"/>
  <c r="G39" i="1"/>
  <c r="G40" i="1"/>
  <c r="G41" i="1"/>
  <c r="G25" i="1"/>
  <c r="G27" i="1"/>
  <c r="G28" i="1"/>
  <c r="G29" i="1"/>
  <c r="G30" i="1"/>
  <c r="G31" i="1"/>
  <c r="G32" i="1"/>
  <c r="G33" i="1"/>
  <c r="G34" i="1"/>
  <c r="G35" i="1"/>
  <c r="G36" i="1"/>
  <c r="G22" i="1"/>
  <c r="G23" i="1"/>
  <c r="G24" i="1"/>
  <c r="G19" i="1"/>
  <c r="G20" i="1"/>
  <c r="G9" i="1"/>
  <c r="G10" i="1"/>
  <c r="K3" i="2" l="1"/>
  <c r="I9" i="1"/>
  <c r="G3" i="2"/>
</calcChain>
</file>

<file path=xl/sharedStrings.xml><?xml version="1.0" encoding="utf-8"?>
<sst xmlns="http://schemas.openxmlformats.org/spreadsheetml/2006/main" count="113" uniqueCount="66">
  <si>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</si>
  <si>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</si>
  <si>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</si>
  <si>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</si>
  <si>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</si>
  <si>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</si>
  <si>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</si>
  <si>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</si>
  <si>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</si>
  <si>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</si>
  <si>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</si>
  <si>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</si>
  <si>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</si>
  <si>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</si>
  <si>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</si>
  <si>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</si>
  <si>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</si>
  <si>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</si>
  <si>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</si>
  <si>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</si>
  <si>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</si>
  <si>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</si>
  <si>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</si>
  <si>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</si>
  <si>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</si>
  <si>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</si>
  <si>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</si>
  <si>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</si>
  <si>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</si>
  <si>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</si>
  <si>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</si>
  <si>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</si>
  <si>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</si>
  <si>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</si>
  <si>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LUNA, LALAINE DELA PEÑA</t>
  </si>
  <si>
    <t>2020</t>
  </si>
  <si>
    <t>2021</t>
  </si>
  <si>
    <t>2022</t>
  </si>
  <si>
    <t>SP(1-0-0)</t>
  </si>
  <si>
    <t>SL(1-0-0)</t>
  </si>
  <si>
    <t>2018</t>
  </si>
  <si>
    <t>SL(3-0-0)</t>
  </si>
  <si>
    <t>7/17,18,19/2018</t>
  </si>
  <si>
    <t>SL(2-0-0)</t>
  </si>
  <si>
    <t>7/23,24/2018</t>
  </si>
  <si>
    <t>VL(6-0-0)</t>
  </si>
  <si>
    <t>12/17-28/2018</t>
  </si>
  <si>
    <t>2019</t>
  </si>
  <si>
    <t>VL(3-0-0)</t>
  </si>
  <si>
    <t>4/15-17/201</t>
  </si>
  <si>
    <t>VL(5-0-0)</t>
  </si>
  <si>
    <t>12/20,24,26,27,31/2019</t>
  </si>
  <si>
    <t>FL(5-0-0)</t>
  </si>
  <si>
    <t>7/25,26,27/2018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</si>
  <si>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</si>
  <si>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</si>
  <si>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</si>
  <si>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</si>
  <si>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</si>
  <si>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</si>
  <si>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</si>
  <si>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</si>
  <si>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</si>
  <si>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TCIS</t>
  </si>
  <si>
    <t>2023</t>
  </si>
  <si>
    <t>12/23,26-29/2022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</si>
</sst>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8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54" activePane="bottomLeft"/>
      <selection activeCell="F4" sqref="F4:G4"/>
      <selection pane="bottomLeft" activeCell="E65" sqref="E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0" t="s">
        <v>34</v>
      </c>
      <c r="C2" s="50"/>
      <c r="D2" s="23" t="s">
        <v>14</v>
      </c>
      <c r="E2" s="12"/>
      <c r="F2" s="54"/>
      <c r="G2" s="54"/>
      <c r="H2" s="30" t="s">
        <v>10</v>
      </c>
      <c r="I2" s="27"/>
      <c r="J2" s="51"/>
      <c r="K2" s="52"/>
    </row>
    <row r="3" spans="1:11" x14ac:dyDescent="0.25">
      <c r="A3" s="20" t="s">
        <v>15</v>
      </c>
      <c r="B3" s="50"/>
      <c r="C3" s="50"/>
      <c r="D3" s="24" t="s">
        <v>13</v>
      </c>
      <c r="E3" s="4"/>
      <c r="F3" s="55"/>
      <c r="G3" s="51"/>
      <c r="H3" s="28" t="s">
        <v>11</v>
      </c>
      <c r="I3" s="28"/>
      <c r="J3" s="56"/>
      <c r="K3" s="57"/>
    </row>
    <row r="4" spans="1:11" ht="14.45" customHeight="1" x14ac:dyDescent="0.25">
      <c r="A4" s="20" t="s">
        <v>16</v>
      </c>
      <c r="B4" s="50" t="s">
        <v>62</v>
      </c>
      <c r="C4" s="50"/>
      <c r="D4" s="24" t="s">
        <v>12</v>
      </c>
      <c r="E4" s="4"/>
      <c r="F4" s="51" t="s">
        <v>63</v>
      </c>
      <c r="G4" s="51"/>
      <c r="H4" s="28" t="s">
        <v>17</v>
      </c>
      <c r="I4" s="28"/>
      <c r="J4" s="51"/>
      <c r="K4" s="52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SUM(Table13[EARNED])-SUM(Table13[Absence Undertime W/ Pay])+CONVERTION!$A$3</f>
        <v>82.082999999999998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Pay])+CONVERTION!$B$3</f>
        <v>94.082999999999998</v>
      </c>
      <c r="J9" s="13"/>
      <c r="K9" s="22"/>
    </row>
    <row r="10" spans="1:11" x14ac:dyDescent="0.25">
      <c r="A10" s="40" t="s">
        <v>40</v>
      </c>
      <c r="B10" s="13"/>
      <c r="C10" s="15"/>
      <c r="D10" s="13"/>
      <c r="E10" s="39" t="s">
        <v>32</v>
      </c>
      <c r="F10" s="13"/>
      <c r="G10" s="15" t="str">
        <f>IF(ISBLANK(Table13[[#This Row],[EARNED]]),"",Table13[[#This Row],[EARNED]])</f>
        <v/>
      </c>
      <c r="H10" s="13"/>
      <c r="I10" s="39" t="s">
        <v>32</v>
      </c>
      <c r="J10" s="13"/>
      <c r="K10" s="22"/>
    </row>
    <row r="11" spans="1:11" x14ac:dyDescent="0.25">
      <c r="A11" s="44">
        <v>43101</v>
      </c>
      <c r="B11" s="22"/>
      <c r="C11" s="15">
        <v>1.25</v>
      </c>
      <c r="D11" s="43"/>
      <c r="E11" s="39"/>
      <c r="F11" s="22"/>
      <c r="G11" s="15">
        <f>IF(ISBLANK(Table13[[#This Row],[EARNED]]),"",Table13[[#This Row],[EARNED]])</f>
        <v>1.25</v>
      </c>
      <c r="H11" s="43"/>
      <c r="I11" s="39"/>
      <c r="J11" s="13"/>
      <c r="K11" s="41"/>
    </row>
    <row r="12" spans="1:11" x14ac:dyDescent="0.25">
      <c r="A12" s="44">
        <v>43132</v>
      </c>
      <c r="B12" s="22"/>
      <c r="C12" s="15">
        <v>1.25</v>
      </c>
      <c r="D12" s="43"/>
      <c r="E12" s="39"/>
      <c r="F12" s="22"/>
      <c r="G12" s="15">
        <f>IF(ISBLANK(Table13[[#This Row],[EARNED]]),"",Table13[[#This Row],[EARNED]])</f>
        <v>1.25</v>
      </c>
      <c r="H12" s="43"/>
      <c r="I12" s="39"/>
      <c r="J12" s="13"/>
      <c r="K12" s="22"/>
    </row>
    <row r="13" spans="1:11" x14ac:dyDescent="0.25">
      <c r="A13" s="44">
        <v>43160</v>
      </c>
      <c r="B13" s="22"/>
      <c r="C13" s="15">
        <v>1.25</v>
      </c>
      <c r="D13" s="43"/>
      <c r="E13" s="39"/>
      <c r="F13" s="22"/>
      <c r="G13" s="15">
        <f>IF(ISBLANK(Table13[[#This Row],[EARNED]]),"",Table13[[#This Row],[EARNED]])</f>
        <v>1.25</v>
      </c>
      <c r="H13" s="43"/>
      <c r="I13" s="39"/>
      <c r="J13" s="13"/>
      <c r="K13" s="22"/>
    </row>
    <row r="14" spans="1:11" x14ac:dyDescent="0.25">
      <c r="A14" s="44">
        <v>43191</v>
      </c>
      <c r="B14" s="22"/>
      <c r="C14" s="15">
        <v>1.25</v>
      </c>
      <c r="D14" s="43"/>
      <c r="E14" s="39"/>
      <c r="F14" s="22"/>
      <c r="G14" s="15">
        <f>IF(ISBLANK(Table13[[#This Row],[EARNED]]),"",Table13[[#This Row],[EARNED]])</f>
        <v>1.25</v>
      </c>
      <c r="H14" s="43"/>
      <c r="I14" s="39"/>
      <c r="J14" s="13"/>
      <c r="K14" s="22"/>
    </row>
    <row r="15" spans="1:11" x14ac:dyDescent="0.25">
      <c r="A15" s="44">
        <v>43221</v>
      </c>
      <c r="B15" s="22"/>
      <c r="C15" s="15">
        <v>1.25</v>
      </c>
      <c r="D15" s="43"/>
      <c r="E15" s="39"/>
      <c r="F15" s="22"/>
      <c r="G15" s="15">
        <f>IF(ISBLANK(Table13[[#This Row],[EARNED]]),"",Table13[[#This Row],[EARNED]])</f>
        <v>1.25</v>
      </c>
      <c r="H15" s="43"/>
      <c r="I15" s="39"/>
      <c r="J15" s="13"/>
      <c r="K15" s="22"/>
    </row>
    <row r="16" spans="1:11" x14ac:dyDescent="0.25">
      <c r="A16" s="44">
        <v>43252</v>
      </c>
      <c r="B16" s="22"/>
      <c r="C16" s="15">
        <v>1.25</v>
      </c>
      <c r="D16" s="43"/>
      <c r="E16" s="39"/>
      <c r="F16" s="22"/>
      <c r="G16" s="15">
        <f>IF(ISBLANK(Table13[[#This Row],[EARNED]]),"",Table13[[#This Row],[EARNED]])</f>
        <v>1.25</v>
      </c>
      <c r="H16" s="43"/>
      <c r="I16" s="39"/>
      <c r="J16" s="13"/>
      <c r="K16" s="22"/>
    </row>
    <row r="17" spans="1:11" x14ac:dyDescent="0.25">
      <c r="A17" s="44">
        <v>43282</v>
      </c>
      <c r="B17" s="22"/>
      <c r="C17" s="15">
        <v>1.25</v>
      </c>
      <c r="D17" s="43"/>
      <c r="E17" s="39"/>
      <c r="F17" s="22"/>
      <c r="G17" s="15">
        <f>IF(ISBLANK(Table13[[#This Row],[EARNED]]),"",Table13[[#This Row],[EARNED]])</f>
        <v>1.25</v>
      </c>
      <c r="H17" s="43"/>
      <c r="I17" s="39"/>
      <c r="J17" s="13"/>
      <c r="K17" s="22"/>
    </row>
    <row r="18" spans="1:11" x14ac:dyDescent="0.25">
      <c r="A18" s="44">
        <v>43313</v>
      </c>
      <c r="B18" s="22"/>
      <c r="C18" s="15">
        <v>1.25</v>
      </c>
      <c r="D18" s="43"/>
      <c r="E18" s="39"/>
      <c r="F18" s="22"/>
      <c r="G18" s="15">
        <f>IF(ISBLANK(Table13[[#This Row],[EARNED]]),"",Table13[[#This Row],[EARNED]])</f>
        <v>1.25</v>
      </c>
      <c r="H18" s="43"/>
      <c r="I18" s="39"/>
      <c r="J18" s="13"/>
      <c r="K18" s="41"/>
    </row>
    <row r="19" spans="1:11" x14ac:dyDescent="0.25">
      <c r="A19" s="44">
        <v>43344</v>
      </c>
      <c r="B19" s="22"/>
      <c r="C19" s="15">
        <v>1.25</v>
      </c>
      <c r="D19" s="43"/>
      <c r="E19" s="39"/>
      <c r="F19" s="22"/>
      <c r="G19" s="15">
        <f>IF(ISBLANK(Table13[[#This Row],[EARNED]]),"",Table13[[#This Row],[EARNED]])</f>
        <v>1.25</v>
      </c>
      <c r="H19" s="43"/>
      <c r="I19" s="39"/>
      <c r="J19" s="13"/>
      <c r="K19" s="22"/>
    </row>
    <row r="20" spans="1:11" x14ac:dyDescent="0.25">
      <c r="A20" s="44">
        <v>43374</v>
      </c>
      <c r="B20" s="22"/>
      <c r="C20" s="15">
        <v>1.25</v>
      </c>
      <c r="D20" s="43"/>
      <c r="E20" s="39"/>
      <c r="F20" s="22"/>
      <c r="G20" s="15">
        <f>IF(ISBLANK(Table13[[#This Row],[EARNED]]),"",Table13[[#This Row],[EARNED]])</f>
        <v>1.25</v>
      </c>
      <c r="H20" s="43"/>
      <c r="I20" s="39"/>
      <c r="J20" s="13"/>
      <c r="K20" s="22"/>
    </row>
    <row r="21" spans="1:11" x14ac:dyDescent="0.25">
      <c r="A21" s="44">
        <v>43405</v>
      </c>
      <c r="B21" s="22"/>
      <c r="C21" s="15">
        <v>1.25</v>
      </c>
      <c r="D21" s="43"/>
      <c r="E21" s="39"/>
      <c r="F21" s="22"/>
      <c r="G21" s="15">
        <f>IF(ISBLANK(Table13[[#This Row],[EARNED]]),"",Table13[[#This Row],[EARNED]])</f>
        <v>1.25</v>
      </c>
      <c r="H21" s="43"/>
      <c r="I21" s="39"/>
      <c r="J21" s="13"/>
      <c r="K21" s="22"/>
    </row>
    <row r="22" spans="1:11" x14ac:dyDescent="0.25">
      <c r="A22" s="44">
        <v>43435</v>
      </c>
      <c r="B22" s="22" t="s">
        <v>52</v>
      </c>
      <c r="C22" s="15">
        <v>1.25</v>
      </c>
      <c r="D22" s="43">
        <v>5</v>
      </c>
      <c r="E22" s="39"/>
      <c r="F22" s="22"/>
      <c r="G22" s="15">
        <f>IF(ISBLANK(Table13[[#This Row],[EARNED]]),"",Table13[[#This Row],[EARNED]])</f>
        <v>1.25</v>
      </c>
      <c r="H22" s="43"/>
      <c r="I22" s="39"/>
      <c r="J22" s="13"/>
      <c r="K22" s="22"/>
    </row>
    <row r="23" spans="1:11" x14ac:dyDescent="0.25">
      <c r="A23" s="40" t="s">
        <v>47</v>
      </c>
      <c r="B23" s="22"/>
      <c r="C23" s="15"/>
      <c r="D23" s="43"/>
      <c r="E23" s="39"/>
      <c r="F23" s="22"/>
      <c r="G23" s="15" t="str">
        <f>IF(ISBLANK(Table13[[#This Row],[EARNED]]),"",Table13[[#This Row],[EARNED]])</f>
        <v/>
      </c>
      <c r="H23" s="43"/>
      <c r="I23" s="39"/>
      <c r="J23" s="13"/>
      <c r="K23" s="22"/>
    </row>
    <row r="24" spans="1:11" x14ac:dyDescent="0.25">
      <c r="A24" s="44">
        <v>43466</v>
      </c>
      <c r="B24" s="22"/>
      <c r="C24" s="15">
        <v>1.25</v>
      </c>
      <c r="D24" s="43"/>
      <c r="E24" s="39"/>
      <c r="F24" s="22"/>
      <c r="G24" s="15">
        <f>IF(ISBLANK(Table13[[#This Row],[EARNED]]),"",Table13[[#This Row],[EARNED]])</f>
        <v>1.25</v>
      </c>
      <c r="H24" s="43"/>
      <c r="I24" s="39"/>
      <c r="J24" s="13"/>
      <c r="K24" s="22"/>
    </row>
    <row r="25" spans="1:11" x14ac:dyDescent="0.25">
      <c r="A25" s="44">
        <v>43497</v>
      </c>
      <c r="B25" s="22"/>
      <c r="C25" s="15">
        <v>1.25</v>
      </c>
      <c r="D25" s="43"/>
      <c r="E25" s="39"/>
      <c r="F25" s="22"/>
      <c r="G25" s="15">
        <f>IF(ISBLANK(Table13[[#This Row],[EARNED]]),"",Table13[[#This Row],[EARNED]])</f>
        <v>1.25</v>
      </c>
      <c r="H25" s="43"/>
      <c r="I25" s="39"/>
      <c r="J25" s="13"/>
      <c r="K25" s="22"/>
    </row>
    <row r="26" spans="1:11" x14ac:dyDescent="0.25">
      <c r="A26" s="44">
        <v>43525</v>
      </c>
      <c r="B26" s="22"/>
      <c r="C26" s="15">
        <v>1.25</v>
      </c>
      <c r="D26" s="43"/>
      <c r="E26" s="39"/>
      <c r="F26" s="22"/>
      <c r="G26" s="15">
        <f>IF(ISBLANK(Table13[[#This Row],[EARNED]]),"",Table13[[#This Row],[EARNED]])</f>
        <v>1.25</v>
      </c>
      <c r="H26" s="43"/>
      <c r="I26" s="39"/>
      <c r="J26" s="13"/>
      <c r="K26" s="22"/>
    </row>
    <row r="27" spans="1:11" x14ac:dyDescent="0.25">
      <c r="A27" s="44">
        <v>43556</v>
      </c>
      <c r="B27" s="22"/>
      <c r="C27" s="15">
        <v>1.25</v>
      </c>
      <c r="D27" s="43"/>
      <c r="E27" s="39"/>
      <c r="F27" s="22"/>
      <c r="G27" s="15">
        <f>IF(ISBLANK(Table13[[#This Row],[EARNED]]),"",Table13[[#This Row],[EARNED]])</f>
        <v>1.25</v>
      </c>
      <c r="H27" s="43"/>
      <c r="I27" s="39"/>
      <c r="J27" s="13"/>
      <c r="K27" s="22"/>
    </row>
    <row r="28" spans="1:11" x14ac:dyDescent="0.25">
      <c r="A28" s="44">
        <v>43586</v>
      </c>
      <c r="B28" s="22"/>
      <c r="C28" s="15">
        <v>1.25</v>
      </c>
      <c r="D28" s="43"/>
      <c r="E28" s="39"/>
      <c r="F28" s="22"/>
      <c r="G28" s="15">
        <f>IF(ISBLANK(Table13[[#This Row],[EARNED]]),"",Table13[[#This Row],[EARNED]])</f>
        <v>1.25</v>
      </c>
      <c r="H28" s="43"/>
      <c r="I28" s="39"/>
      <c r="J28" s="13"/>
      <c r="K28" s="22"/>
    </row>
    <row r="29" spans="1:11" x14ac:dyDescent="0.25">
      <c r="A29" s="44">
        <v>43617</v>
      </c>
      <c r="B29" s="22"/>
      <c r="C29" s="15">
        <v>1.25</v>
      </c>
      <c r="D29" s="43"/>
      <c r="E29" s="39"/>
      <c r="F29" s="22"/>
      <c r="G29" s="15">
        <f>IF(ISBLANK(Table13[[#This Row],[EARNED]]),"",Table13[[#This Row],[EARNED]])</f>
        <v>1.25</v>
      </c>
      <c r="H29" s="43"/>
      <c r="I29" s="39"/>
      <c r="J29" s="13"/>
      <c r="K29" s="22"/>
    </row>
    <row r="30" spans="1:11" x14ac:dyDescent="0.25">
      <c r="A30" s="44">
        <v>43647</v>
      </c>
      <c r="B30" s="22"/>
      <c r="C30" s="15">
        <v>1.25</v>
      </c>
      <c r="D30" s="43"/>
      <c r="E30" s="39"/>
      <c r="F30" s="22"/>
      <c r="G30" s="15">
        <f>IF(ISBLANK(Table13[[#This Row],[EARNED]]),"",Table13[[#This Row],[EARNED]])</f>
        <v>1.25</v>
      </c>
      <c r="H30" s="43"/>
      <c r="I30" s="39"/>
      <c r="J30" s="13"/>
      <c r="K30" s="22"/>
    </row>
    <row r="31" spans="1:11" x14ac:dyDescent="0.25">
      <c r="A31" s="44">
        <v>43678</v>
      </c>
      <c r="B31" s="22"/>
      <c r="C31" s="15">
        <v>1.25</v>
      </c>
      <c r="D31" s="43"/>
      <c r="E31" s="39"/>
      <c r="F31" s="22"/>
      <c r="G31" s="15">
        <f>IF(ISBLANK(Table13[[#This Row],[EARNED]]),"",Table13[[#This Row],[EARNED]])</f>
        <v>1.25</v>
      </c>
      <c r="H31" s="43"/>
      <c r="I31" s="39"/>
      <c r="J31" s="13"/>
      <c r="K31" s="22"/>
    </row>
    <row r="32" spans="1:11" x14ac:dyDescent="0.25">
      <c r="A32" s="44">
        <v>43709</v>
      </c>
      <c r="B32" s="22"/>
      <c r="C32" s="15">
        <v>1.25</v>
      </c>
      <c r="D32" s="43"/>
      <c r="E32" s="39"/>
      <c r="F32" s="22"/>
      <c r="G32" s="15">
        <f>IF(ISBLANK(Table13[[#This Row],[EARNED]]),"",Table13[[#This Row],[EARNED]])</f>
        <v>1.25</v>
      </c>
      <c r="H32" s="43"/>
      <c r="I32" s="39"/>
      <c r="J32" s="13"/>
      <c r="K32" s="22"/>
    </row>
    <row r="33" spans="1:11" x14ac:dyDescent="0.25">
      <c r="A33" s="44">
        <v>43739</v>
      </c>
      <c r="B33" s="22"/>
      <c r="C33" s="15">
        <v>1.25</v>
      </c>
      <c r="D33" s="43"/>
      <c r="E33" s="39"/>
      <c r="F33" s="22"/>
      <c r="G33" s="15">
        <f>IF(ISBLANK(Table13[[#This Row],[EARNED]]),"",Table13[[#This Row],[EARNED]])</f>
        <v>1.25</v>
      </c>
      <c r="H33" s="43"/>
      <c r="I33" s="39"/>
      <c r="J33" s="13"/>
      <c r="K33" s="22"/>
    </row>
    <row r="34" spans="1:11" x14ac:dyDescent="0.25">
      <c r="A34" s="44">
        <v>43770</v>
      </c>
      <c r="B34" s="22"/>
      <c r="C34" s="15">
        <v>1.25</v>
      </c>
      <c r="D34" s="43"/>
      <c r="E34" s="39"/>
      <c r="F34" s="22"/>
      <c r="G34" s="15">
        <f>IF(ISBLANK(Table13[[#This Row],[EARNED]]),"",Table13[[#This Row],[EARNED]])</f>
        <v>1.25</v>
      </c>
      <c r="H34" s="43"/>
      <c r="I34" s="39"/>
      <c r="J34" s="13"/>
      <c r="K34" s="22"/>
    </row>
    <row r="35" spans="1:11" x14ac:dyDescent="0.25">
      <c r="A35" s="44">
        <v>43800</v>
      </c>
      <c r="B35" s="22" t="s">
        <v>50</v>
      </c>
      <c r="C35" s="15">
        <v>1.25</v>
      </c>
      <c r="D35" s="43">
        <v>5</v>
      </c>
      <c r="E35" s="39"/>
      <c r="F35" s="22"/>
      <c r="G35" s="15">
        <f>IF(ISBLANK(Table13[[#This Row],[EARNED]]),"",Table13[[#This Row],[EARNED]])</f>
        <v>1.25</v>
      </c>
      <c r="H35" s="43"/>
      <c r="I35" s="39"/>
      <c r="J35" s="13"/>
      <c r="K35" s="22" t="s">
        <v>51</v>
      </c>
    </row>
    <row r="36" spans="1:11" x14ac:dyDescent="0.25">
      <c r="A36" s="40" t="s">
        <v>35</v>
      </c>
      <c r="B36" s="22"/>
      <c r="C36" s="15"/>
      <c r="D36" s="43"/>
      <c r="E36" s="39"/>
      <c r="F36" s="22"/>
      <c r="G36" s="15" t="str">
        <f>IF(ISBLANK(Table13[[#This Row],[EARNED]]),"",Table13[[#This Row],[EARNED]])</f>
        <v/>
      </c>
      <c r="H36" s="43"/>
      <c r="I36" s="39"/>
      <c r="J36" s="13"/>
      <c r="K36" s="22"/>
    </row>
    <row r="37" spans="1:11" x14ac:dyDescent="0.25">
      <c r="A37" s="25">
        <v>43831</v>
      </c>
      <c r="B37" s="13"/>
      <c r="C37" s="15">
        <v>1.25</v>
      </c>
      <c r="D37" s="13"/>
      <c r="E37" s="10"/>
      <c r="F37" s="13"/>
      <c r="G37" s="15">
        <f>IF(ISBLANK(Table13[[#This Row],[EARNED]]),"",Table13[[#This Row],[EARNED]])</f>
        <v>1.25</v>
      </c>
      <c r="H37" s="13"/>
      <c r="I37" s="10"/>
      <c r="J37" s="13"/>
      <c r="K37" s="22"/>
    </row>
    <row r="38" spans="1:11" x14ac:dyDescent="0.25">
      <c r="A38" s="25">
        <v>43862</v>
      </c>
      <c r="B38" s="13"/>
      <c r="C38" s="15">
        <v>1.25</v>
      </c>
      <c r="D38" s="13"/>
      <c r="E38" s="10"/>
      <c r="F38" s="13"/>
      <c r="G38" s="15">
        <f>IF(ISBLANK(Table13[[#This Row],[EARNED]]),"",Table13[[#This Row],[EARNED]])</f>
        <v>1.25</v>
      </c>
      <c r="H38" s="13"/>
      <c r="I38" s="10"/>
      <c r="J38" s="13"/>
      <c r="K38" s="22"/>
    </row>
    <row r="39" spans="1:11" x14ac:dyDescent="0.25">
      <c r="A39" s="25">
        <v>43891</v>
      </c>
      <c r="B39" s="13"/>
      <c r="C39" s="15">
        <v>1.25</v>
      </c>
      <c r="D39" s="13"/>
      <c r="E39" s="10"/>
      <c r="F39" s="13"/>
      <c r="G39" s="15">
        <f>IF(ISBLANK(Table13[[#This Row],[EARNED]]),"",Table13[[#This Row],[EARNED]])</f>
        <v>1.25</v>
      </c>
      <c r="H39" s="13"/>
      <c r="I39" s="10"/>
      <c r="J39" s="13"/>
      <c r="K39" s="41"/>
    </row>
    <row r="40" spans="1:11" x14ac:dyDescent="0.25">
      <c r="A40" s="25">
        <v>43922</v>
      </c>
      <c r="B40" s="13"/>
      <c r="C40" s="15">
        <v>1.25</v>
      </c>
      <c r="D40" s="13"/>
      <c r="E40" s="10"/>
      <c r="F40" s="13"/>
      <c r="G40" s="15">
        <f>IF(ISBLANK(Table13[[#This Row],[EARNED]]),"",Table13[[#This Row],[EARNED]])</f>
        <v>1.25</v>
      </c>
      <c r="H40" s="13"/>
      <c r="I40" s="10"/>
      <c r="J40" s="13"/>
      <c r="K40" s="22"/>
    </row>
    <row r="41" spans="1:11" x14ac:dyDescent="0.25">
      <c r="A41" s="25">
        <v>43952</v>
      </c>
      <c r="B41" s="13"/>
      <c r="C41" s="15">
        <v>1.25</v>
      </c>
      <c r="D41" s="13"/>
      <c r="E41" s="10"/>
      <c r="F41" s="13"/>
      <c r="G41" s="15">
        <f>IF(ISBLANK(Table13[[#This Row],[EARNED]]),"",Table13[[#This Row],[EARNED]])</f>
        <v>1.25</v>
      </c>
      <c r="H41" s="13"/>
      <c r="I41" s="10"/>
      <c r="J41" s="13"/>
      <c r="K41" s="22"/>
    </row>
    <row r="42" spans="1:11" x14ac:dyDescent="0.25">
      <c r="A42" s="25">
        <v>43983</v>
      </c>
      <c r="B42" s="13"/>
      <c r="C42" s="15">
        <v>1.25</v>
      </c>
      <c r="D42" s="13"/>
      <c r="E42" s="10"/>
      <c r="F42" s="13"/>
      <c r="G42" s="15">
        <f>IF(ISBLANK(Table13[[#This Row],[EARNED]]),"",Table13[[#This Row],[EARNED]])</f>
        <v>1.25</v>
      </c>
      <c r="H42" s="13"/>
      <c r="I42" s="10"/>
      <c r="J42" s="13"/>
      <c r="K42" s="22"/>
    </row>
    <row r="43" spans="1:11" x14ac:dyDescent="0.25">
      <c r="A43" s="25">
        <v>44013</v>
      </c>
      <c r="B43" s="13"/>
      <c r="C43" s="15">
        <v>1.25</v>
      </c>
      <c r="D43" s="13"/>
      <c r="E43" s="10"/>
      <c r="F43" s="13"/>
      <c r="G43" s="15">
        <f>IF(ISBLANK(Table13[[#This Row],[EARNED]]),"",Table13[[#This Row],[EARNED]])</f>
        <v>1.25</v>
      </c>
      <c r="H43" s="13"/>
      <c r="I43" s="10"/>
      <c r="J43" s="13"/>
      <c r="K43" s="22"/>
    </row>
    <row r="44" spans="1:11" x14ac:dyDescent="0.25">
      <c r="A44" s="25">
        <v>44044</v>
      </c>
      <c r="B44" s="13"/>
      <c r="C44" s="15">
        <v>1.25</v>
      </c>
      <c r="D44" s="13"/>
      <c r="E44" s="10"/>
      <c r="F44" s="13"/>
      <c r="G44" s="15">
        <f>IF(ISBLANK(Table13[[#This Row],[EARNED]]),"",Table13[[#This Row],[EARNED]])</f>
        <v>1.25</v>
      </c>
      <c r="H44" s="13"/>
      <c r="I44" s="10"/>
      <c r="J44" s="13"/>
      <c r="K44" s="22"/>
    </row>
    <row r="45" spans="1:11" x14ac:dyDescent="0.25">
      <c r="A45" s="25">
        <v>44075</v>
      </c>
      <c r="B45" s="13"/>
      <c r="C45" s="15">
        <v>1.25</v>
      </c>
      <c r="D45" s="13"/>
      <c r="E45" s="10"/>
      <c r="F45" s="13"/>
      <c r="G45" s="15">
        <f>IF(ISBLANK(Table13[[#This Row],[EARNED]]),"",Table13[[#This Row],[EARNED]])</f>
        <v>1.25</v>
      </c>
      <c r="H45" s="13"/>
      <c r="I45" s="10"/>
      <c r="J45" s="13"/>
      <c r="K45" s="22"/>
    </row>
    <row r="46" spans="1:11" x14ac:dyDescent="0.25">
      <c r="A46" s="25">
        <v>44105</v>
      </c>
      <c r="B46" s="13"/>
      <c r="C46" s="15">
        <v>1.25</v>
      </c>
      <c r="D46" s="13"/>
      <c r="E46" s="10"/>
      <c r="F46" s="13"/>
      <c r="G46" s="15">
        <f>IF(ISBLANK(Table13[[#This Row],[EARNED]]),"",Table13[[#This Row],[EARNED]])</f>
        <v>1.25</v>
      </c>
      <c r="H46" s="13"/>
      <c r="I46" s="10"/>
      <c r="J46" s="13"/>
      <c r="K46" s="22"/>
    </row>
    <row r="47" spans="1:11" x14ac:dyDescent="0.25">
      <c r="A47" s="25">
        <v>44136</v>
      </c>
      <c r="B47" s="13"/>
      <c r="C47" s="15">
        <v>1.25</v>
      </c>
      <c r="D47" s="13"/>
      <c r="E47" s="10"/>
      <c r="F47" s="13"/>
      <c r="G47" s="15">
        <f>IF(ISBLANK(Table13[[#This Row],[EARNED]]),"",Table13[[#This Row],[EARNED]])</f>
        <v>1.25</v>
      </c>
      <c r="H47" s="13"/>
      <c r="I47" s="10"/>
      <c r="J47" s="13"/>
      <c r="K47" s="22"/>
    </row>
    <row r="48" spans="1:11" x14ac:dyDescent="0.25">
      <c r="A48" s="25">
        <v>44166</v>
      </c>
      <c r="B48" s="13" t="s">
        <v>52</v>
      </c>
      <c r="C48" s="15">
        <v>1.25</v>
      </c>
      <c r="D48" s="13">
        <v>5</v>
      </c>
      <c r="E48" s="10"/>
      <c r="F48" s="13"/>
      <c r="G48" s="15">
        <f>IF(ISBLANK(Table13[[#This Row],[EARNED]]),"",Table13[[#This Row],[EARNED]])</f>
        <v>1.25</v>
      </c>
      <c r="H48" s="13"/>
      <c r="I48" s="10"/>
      <c r="J48" s="13"/>
      <c r="K48" s="22"/>
    </row>
    <row r="49" spans="1:11" x14ac:dyDescent="0.25">
      <c r="A49" s="40" t="s">
        <v>36</v>
      </c>
      <c r="B49" s="14"/>
      <c r="C49" s="15"/>
      <c r="D49" s="14"/>
      <c r="E49" s="11"/>
      <c r="F49" s="14"/>
      <c r="G49" s="15" t="str">
        <f>IF(ISBLANK(Table13[[#This Row],[EARNED]]),"",Table13[[#This Row],[EARNED]])</f>
        <v/>
      </c>
      <c r="H49" s="14"/>
      <c r="I49" s="11"/>
      <c r="J49" s="14"/>
      <c r="K49" s="17"/>
    </row>
    <row r="50" spans="1:11" x14ac:dyDescent="0.25">
      <c r="A50" s="25">
        <v>44197</v>
      </c>
      <c r="B50" s="13"/>
      <c r="C50" s="15">
        <v>1.25</v>
      </c>
      <c r="D50" s="13"/>
      <c r="E50" s="10"/>
      <c r="F50" s="13"/>
      <c r="G50" s="15">
        <f>IF(ISBLANK(Table13[[#This Row],[EARNED]]),"",Table13[[#This Row],[EARNED]])</f>
        <v>1.25</v>
      </c>
      <c r="H50" s="13"/>
      <c r="I50" s="10"/>
      <c r="J50" s="13"/>
      <c r="K50" s="22"/>
    </row>
    <row r="51" spans="1:11" x14ac:dyDescent="0.25">
      <c r="A51" s="25">
        <v>44228</v>
      </c>
      <c r="B51" s="13"/>
      <c r="C51" s="15">
        <v>1.25</v>
      </c>
      <c r="D51" s="13"/>
      <c r="E51" s="10"/>
      <c r="F51" s="13"/>
      <c r="G51" s="15">
        <f>IF(ISBLANK(Table13[[#This Row],[EARNED]]),"",Table13[[#This Row],[EARNED]])</f>
        <v>1.25</v>
      </c>
      <c r="H51" s="13"/>
      <c r="I51" s="10"/>
      <c r="J51" s="13"/>
      <c r="K51" s="22"/>
    </row>
    <row r="52" spans="1:11" x14ac:dyDescent="0.25">
      <c r="A52" s="25">
        <v>44256</v>
      </c>
      <c r="B52" s="13"/>
      <c r="C52" s="15">
        <v>1.25</v>
      </c>
      <c r="D52" s="13"/>
      <c r="E52" s="10"/>
      <c r="F52" s="13"/>
      <c r="G52" s="15">
        <f>IF(ISBLANK(Table13[[#This Row],[EARNED]]),"",Table13[[#This Row],[EARNED]])</f>
        <v>1.25</v>
      </c>
      <c r="H52" s="13"/>
      <c r="I52" s="10"/>
      <c r="J52" s="13"/>
      <c r="K52" s="22"/>
    </row>
    <row r="53" spans="1:11" x14ac:dyDescent="0.25">
      <c r="A53" s="25">
        <v>44287</v>
      </c>
      <c r="B53" s="13"/>
      <c r="C53" s="15">
        <v>1.25</v>
      </c>
      <c r="D53" s="13"/>
      <c r="E53" s="10"/>
      <c r="F53" s="13"/>
      <c r="G53" s="15">
        <f>IF(ISBLANK(Table13[[#This Row],[EARNED]]),"",Table13[[#This Row],[EARNED]])</f>
        <v>1.25</v>
      </c>
      <c r="H53" s="13"/>
      <c r="I53" s="10"/>
      <c r="J53" s="13"/>
      <c r="K53" s="22"/>
    </row>
    <row r="54" spans="1:11" x14ac:dyDescent="0.25">
      <c r="A54" s="25">
        <v>44317</v>
      </c>
      <c r="B54" s="13"/>
      <c r="C54" s="15">
        <v>1.25</v>
      </c>
      <c r="D54" s="13"/>
      <c r="E54" s="10"/>
      <c r="F54" s="13"/>
      <c r="G54" s="15">
        <f>IF(ISBLANK(Table13[[#This Row],[EARNED]]),"",Table13[[#This Row],[EARNED]])</f>
        <v>1.25</v>
      </c>
      <c r="H54" s="13"/>
      <c r="I54" s="10"/>
      <c r="J54" s="13"/>
      <c r="K54" s="22"/>
    </row>
    <row r="55" spans="1:11" x14ac:dyDescent="0.25">
      <c r="A55" s="25">
        <v>44348</v>
      </c>
      <c r="B55" s="13"/>
      <c r="C55" s="15">
        <v>1.25</v>
      </c>
      <c r="D55" s="13"/>
      <c r="E55" s="10"/>
      <c r="F55" s="13"/>
      <c r="G55" s="15">
        <f>IF(ISBLANK(Table13[[#This Row],[EARNED]]),"",Table13[[#This Row],[EARNED]])</f>
        <v>1.25</v>
      </c>
      <c r="H55" s="13"/>
      <c r="I55" s="10"/>
      <c r="J55" s="13"/>
      <c r="K55" s="22"/>
    </row>
    <row r="56" spans="1:11" x14ac:dyDescent="0.25">
      <c r="A56" s="25">
        <v>44378</v>
      </c>
      <c r="B56" s="13"/>
      <c r="C56" s="15">
        <v>1.25</v>
      </c>
      <c r="D56" s="13"/>
      <c r="E56" s="10"/>
      <c r="F56" s="13"/>
      <c r="G56" s="15">
        <f>IF(ISBLANK(Table13[[#This Row],[EARNED]]),"",Table13[[#This Row],[EARNED]])</f>
        <v>1.25</v>
      </c>
      <c r="H56" s="13"/>
      <c r="I56" s="10"/>
      <c r="J56" s="13"/>
      <c r="K56" s="22"/>
    </row>
    <row r="57" spans="1:11" x14ac:dyDescent="0.25">
      <c r="A57" s="25">
        <v>44409</v>
      </c>
      <c r="B57" s="13"/>
      <c r="C57" s="15">
        <v>1.25</v>
      </c>
      <c r="D57" s="13"/>
      <c r="E57" s="10"/>
      <c r="F57" s="13"/>
      <c r="G57" s="15">
        <f>IF(ISBLANK(Table13[[#This Row],[EARNED]]),"",Table13[[#This Row],[EARNED]])</f>
        <v>1.25</v>
      </c>
      <c r="H57" s="13"/>
      <c r="I57" s="10"/>
      <c r="J57" s="13"/>
      <c r="K57" s="22"/>
    </row>
    <row r="58" spans="1:11" x14ac:dyDescent="0.25">
      <c r="A58" s="25">
        <v>44440</v>
      </c>
      <c r="B58" s="13"/>
      <c r="C58" s="15">
        <v>1.25</v>
      </c>
      <c r="D58" s="13"/>
      <c r="E58" s="10"/>
      <c r="F58" s="13"/>
      <c r="G58" s="15">
        <f>IF(ISBLANK(Table13[[#This Row],[EARNED]]),"",Table13[[#This Row],[EARNED]])</f>
        <v>1.25</v>
      </c>
      <c r="H58" s="13"/>
      <c r="I58" s="10"/>
      <c r="J58" s="13"/>
      <c r="K58" s="22"/>
    </row>
    <row r="59" spans="1:11" x14ac:dyDescent="0.25">
      <c r="A59" s="25">
        <v>44470</v>
      </c>
      <c r="B59" s="13"/>
      <c r="C59" s="15">
        <v>1.25</v>
      </c>
      <c r="D59" s="13"/>
      <c r="E59" s="10"/>
      <c r="F59" s="13"/>
      <c r="G59" s="15">
        <f>IF(ISBLANK(Table13[[#This Row],[EARNED]]),"",Table13[[#This Row],[EARNED]])</f>
        <v>1.25</v>
      </c>
      <c r="H59" s="13"/>
      <c r="I59" s="10"/>
      <c r="J59" s="13"/>
      <c r="K59" s="22"/>
    </row>
    <row r="60" spans="1:11" x14ac:dyDescent="0.25">
      <c r="A60" s="25">
        <v>44501</v>
      </c>
      <c r="B60" s="13"/>
      <c r="C60" s="15">
        <v>1.25</v>
      </c>
      <c r="D60" s="13"/>
      <c r="E60" s="10"/>
      <c r="F60" s="13"/>
      <c r="G60" s="15">
        <f>IF(ISBLANK(Table13[[#This Row],[EARNED]]),"",Table13[[#This Row],[EARNED]])</f>
        <v>1.25</v>
      </c>
      <c r="H60" s="13"/>
      <c r="I60" s="10"/>
      <c r="J60" s="13"/>
      <c r="K60" s="22"/>
    </row>
    <row r="61" spans="1:11" x14ac:dyDescent="0.25">
      <c r="A61" s="25">
        <v>44531</v>
      </c>
      <c r="B61" s="13" t="s">
        <v>52</v>
      </c>
      <c r="C61" s="15">
        <v>1.25</v>
      </c>
      <c r="D61" s="13">
        <v>5</v>
      </c>
      <c r="E61" s="10"/>
      <c r="F61" s="13"/>
      <c r="G61" s="15">
        <f>IF(ISBLANK(Table13[[#This Row],[EARNED]]),"",Table13[[#This Row],[EARNED]])</f>
        <v>1.25</v>
      </c>
      <c r="H61" s="13"/>
      <c r="I61" s="10"/>
      <c r="J61" s="13"/>
      <c r="K61" s="22"/>
    </row>
    <row r="62" spans="1:11" x14ac:dyDescent="0.25">
      <c r="A62" s="40" t="s">
        <v>37</v>
      </c>
      <c r="B62" s="13"/>
      <c r="C62" s="15"/>
      <c r="D62" s="13"/>
      <c r="E62" s="10"/>
      <c r="F62" s="13"/>
      <c r="G62" s="15" t="str">
        <f>IF(ISBLANK(Table13[[#This Row],[EARNED]]),"",Table13[[#This Row],[EARNED]])</f>
        <v/>
      </c>
      <c r="H62" s="13"/>
      <c r="I62" s="10"/>
      <c r="J62" s="13"/>
      <c r="K62" s="22"/>
    </row>
    <row r="63" spans="1:11" x14ac:dyDescent="0.25">
      <c r="A63" s="25">
        <v>44562</v>
      </c>
      <c r="B63" s="13"/>
      <c r="C63" s="15">
        <v>1.25</v>
      </c>
      <c r="D63" s="13"/>
      <c r="E63" s="10"/>
      <c r="F63" s="13"/>
      <c r="G63" s="15">
        <f>IF(ISBLANK(Table13[[#This Row],[EARNED]]),"",Table13[[#This Row],[EARNED]])</f>
        <v>1.25</v>
      </c>
      <c r="H63" s="13"/>
      <c r="I63" s="10"/>
      <c r="J63" s="13"/>
      <c r="K63" s="22"/>
    </row>
    <row r="64" spans="1:11" x14ac:dyDescent="0.25">
      <c r="A64" s="25">
        <f>EDATE(A63,1)</f>
        <v>44593</v>
      </c>
      <c r="B64" s="13"/>
      <c r="C64" s="15">
        <v>1.25</v>
      </c>
      <c r="D64" s="13"/>
      <c r="E64" s="10"/>
      <c r="F64" s="13"/>
      <c r="G64" s="15">
        <f>IF(ISBLANK(Table13[[#This Row],[EARNED]]),"",Table13[[#This Row],[EARNED]])</f>
        <v>1.25</v>
      </c>
      <c r="H64" s="13"/>
      <c r="I64" s="10"/>
      <c r="J64" s="13"/>
      <c r="K64" s="22"/>
    </row>
    <row r="65" spans="1:11" x14ac:dyDescent="0.25">
      <c r="A65" s="25">
        <f>EDATE(A64,1)</f>
        <v>44621</v>
      </c>
      <c r="B65" s="13"/>
      <c r="C65" s="15">
        <v>1.25</v>
      </c>
      <c r="D65" s="13"/>
      <c r="E65" s="10"/>
      <c r="F65" s="13"/>
      <c r="G65" s="15">
        <f>IF(ISBLANK(Table13[[#This Row],[EARNED]]),"",Table13[[#This Row],[EARNED]])</f>
        <v>1.25</v>
      </c>
      <c r="H65" s="13"/>
      <c r="I65" s="10"/>
      <c r="J65" s="13"/>
      <c r="K65" s="22"/>
    </row>
    <row r="66" spans="1:11" x14ac:dyDescent="0.25">
      <c r="A66" s="25">
        <v>44652</v>
      </c>
      <c r="B66" s="13"/>
      <c r="C66" s="15">
        <v>1.25</v>
      </c>
      <c r="D66" s="13"/>
      <c r="E66" s="10"/>
      <c r="F66" s="13"/>
      <c r="G66" s="15">
        <f>IF(ISBLANK(Table13[[#This Row],[EARNED]]),"",Table13[[#This Row],[EARNED]])</f>
        <v>1.25</v>
      </c>
      <c r="H66" s="13"/>
      <c r="I66" s="10"/>
      <c r="J66" s="13"/>
      <c r="K66" s="22"/>
    </row>
    <row r="67" spans="1:11" x14ac:dyDescent="0.25">
      <c r="A67" s="25">
        <f>EDATE(A66,1)</f>
        <v>44682</v>
      </c>
      <c r="B67" s="13"/>
      <c r="C67" s="15">
        <v>1.25</v>
      </c>
      <c r="D67" s="13"/>
      <c r="E67" s="10"/>
      <c r="F67" s="13"/>
      <c r="G67" s="15">
        <f>IF(ISBLANK(Table13[[#This Row],[EARNED]]),"",Table13[[#This Row],[EARNED]])</f>
        <v>1.25</v>
      </c>
      <c r="H67" s="13"/>
      <c r="I67" s="10"/>
      <c r="J67" s="13"/>
      <c r="K67" s="41"/>
    </row>
    <row r="68" spans="1:11" x14ac:dyDescent="0.25">
      <c r="A68" s="25">
        <v>44713</v>
      </c>
      <c r="B68" s="13"/>
      <c r="C68" s="15">
        <v>1.25</v>
      </c>
      <c r="D68" s="13"/>
      <c r="E68" s="10"/>
      <c r="F68" s="13"/>
      <c r="G68" s="15">
        <f>IF(ISBLANK(Table13[[#This Row],[EARNED]]),"",Table13[[#This Row],[EARNED]])</f>
        <v>1.25</v>
      </c>
      <c r="H68" s="13"/>
      <c r="I68" s="10"/>
      <c r="J68" s="13"/>
      <c r="K68" s="22"/>
    </row>
    <row r="69" spans="1:11" x14ac:dyDescent="0.25">
      <c r="A69" s="25">
        <v>44743</v>
      </c>
      <c r="B69" s="13"/>
      <c r="C69" s="15">
        <v>1.25</v>
      </c>
      <c r="D69" s="13"/>
      <c r="E69" s="10"/>
      <c r="F69" s="13"/>
      <c r="G69" s="15">
        <f>IF(ISBLANK(Table13[[#This Row],[EARNED]]),"",Table13[[#This Row],[EARNED]])</f>
        <v>1.25</v>
      </c>
      <c r="H69" s="13"/>
      <c r="I69" s="10"/>
      <c r="J69" s="13"/>
      <c r="K69" s="22"/>
    </row>
    <row r="70" spans="1:11" x14ac:dyDescent="0.25">
      <c r="A70" s="25">
        <v>44774</v>
      </c>
      <c r="B70" s="13"/>
      <c r="C70" s="15">
        <v>1.25</v>
      </c>
      <c r="D70" s="13"/>
      <c r="E70" s="10"/>
      <c r="F70" s="13"/>
      <c r="G70" s="15">
        <f>IF(ISBLANK(Table13[[#This Row],[EARNED]]),"",Table13[[#This Row],[EARNED]])</f>
        <v>1.25</v>
      </c>
      <c r="H70" s="13"/>
      <c r="I70" s="10"/>
      <c r="J70" s="13"/>
      <c r="K70" s="22"/>
    </row>
    <row r="71" spans="1:11" x14ac:dyDescent="0.25">
      <c r="A71" s="25">
        <v>44805</v>
      </c>
      <c r="B71" s="14"/>
      <c r="C71" s="15">
        <v>1.25</v>
      </c>
      <c r="D71" s="14"/>
      <c r="E71" s="11"/>
      <c r="F71" s="14"/>
      <c r="G71" s="15">
        <f>IF(ISBLANK(Table13[[#This Row],[EARNED]]),"",Table13[[#This Row],[EARNED]])</f>
        <v>1.25</v>
      </c>
      <c r="H71" s="14"/>
      <c r="I71" s="11"/>
      <c r="J71" s="14"/>
      <c r="K71" s="49"/>
    </row>
    <row r="72" spans="1:11" x14ac:dyDescent="0.25">
      <c r="A72" s="25">
        <v>44835</v>
      </c>
      <c r="B72" s="14"/>
      <c r="C72" s="15">
        <v>1.25</v>
      </c>
      <c r="D72" s="14"/>
      <c r="E72" s="11"/>
      <c r="F72" s="14"/>
      <c r="G72" s="15">
        <f>IF(ISBLANK(Table13[[#This Row],[EARNED]]),"",Table13[[#This Row],[EARNED]])</f>
        <v>1.25</v>
      </c>
      <c r="H72" s="13"/>
      <c r="I72" s="10"/>
      <c r="J72" s="13"/>
      <c r="K72" s="41"/>
    </row>
    <row r="73" spans="1:11" x14ac:dyDescent="0.25">
      <c r="A73" s="25">
        <v>44866</v>
      </c>
      <c r="B73" s="14"/>
      <c r="C73" s="15">
        <v>1.25</v>
      </c>
      <c r="D73" s="14"/>
      <c r="E73" s="11"/>
      <c r="F73" s="14"/>
      <c r="G73" s="15">
        <f>IF(ISBLANK(Table13[[#This Row],[EARNED]]),"",Table13[[#This Row],[EARNED]])</f>
        <v>1.25</v>
      </c>
      <c r="H73" s="13"/>
      <c r="I73" s="10"/>
      <c r="J73" s="13"/>
      <c r="K73" s="22"/>
    </row>
    <row r="74" spans="1:11" x14ac:dyDescent="0.25">
      <c r="A74" s="25">
        <v>44896</v>
      </c>
      <c r="B74" s="14" t="s">
        <v>52</v>
      </c>
      <c r="C74" s="15">
        <v>1.25</v>
      </c>
      <c r="D74" s="14">
        <v>5</v>
      </c>
      <c r="E74" s="11"/>
      <c r="F74" s="14"/>
      <c r="G74" s="15">
        <f>IF(ISBLANK(Table13[[#This Row],[EARNED]]),"",Table13[[#This Row],[EARNED]])</f>
        <v>1.25</v>
      </c>
      <c r="H74" s="13"/>
      <c r="I74" s="10"/>
      <c r="J74" s="13"/>
      <c r="K74" s="22" t="s">
        <v>65</v>
      </c>
    </row>
    <row r="75" spans="1:11" x14ac:dyDescent="0.25">
      <c r="A75" s="40" t="s">
        <v>64</v>
      </c>
      <c r="B75" s="14"/>
      <c r="C75" s="15"/>
      <c r="D75" s="14"/>
      <c r="E75" s="11"/>
      <c r="F75" s="14"/>
      <c r="G75" s="15" t="str">
        <f>IF(ISBLANK(Table13[[#This Row],[EARNED]]),"",Table13[[#This Row],[EARNED]])</f>
        <v/>
      </c>
      <c r="H75" s="13"/>
      <c r="I75" s="10"/>
      <c r="J75" s="13"/>
      <c r="K75" s="22"/>
    </row>
    <row r="76" spans="1:11" x14ac:dyDescent="0.25">
      <c r="A76" s="25">
        <v>44927</v>
      </c>
      <c r="B76" s="14"/>
      <c r="C76" s="15">
        <v>1.25</v>
      </c>
      <c r="D76" s="14"/>
      <c r="E76" s="11"/>
      <c r="F76" s="14"/>
      <c r="G76" s="15">
        <f>IF(ISBLANK(Table13[[#This Row],[EARNED]]),"",Table13[[#This Row],[EARNED]])</f>
        <v>1.25</v>
      </c>
      <c r="H76" s="13"/>
      <c r="I76" s="10"/>
      <c r="J76" s="13"/>
      <c r="K76" s="22"/>
    </row>
    <row r="77" spans="1:11" x14ac:dyDescent="0.25">
      <c r="A77" s="25"/>
      <c r="B77" s="14"/>
      <c r="C77" s="15"/>
      <c r="D77" s="14"/>
      <c r="E77" s="11"/>
      <c r="F77" s="14"/>
      <c r="G77" s="15" t="str">
        <f>IF(ISBLANK(Table13[[#This Row],[EARNED]]),"",Table13[[#This Row],[EARNED]])</f>
        <v/>
      </c>
      <c r="H77" s="13"/>
      <c r="I77" s="10"/>
      <c r="J77" s="13"/>
      <c r="K77" s="22"/>
    </row>
    <row r="78" spans="1:11" x14ac:dyDescent="0.25">
      <c r="A78" s="25"/>
      <c r="B78" s="14"/>
      <c r="C78" s="15"/>
      <c r="D78" s="14"/>
      <c r="E78" s="11"/>
      <c r="F78" s="14"/>
      <c r="G78" s="15" t="str">
        <f>IF(ISBLANK(Table13[[#This Row],[EARNED]]),"",Table13[[#This Row],[EARNED]])</f>
        <v/>
      </c>
      <c r="H78" s="13"/>
      <c r="I78" s="10"/>
      <c r="J78" s="13"/>
      <c r="K78" s="22"/>
    </row>
    <row r="79" spans="1:11" x14ac:dyDescent="0.25">
      <c r="A79" s="25"/>
      <c r="B79" s="14"/>
      <c r="C79" s="15"/>
      <c r="D79" s="14"/>
      <c r="E79" s="11"/>
      <c r="F79" s="14"/>
      <c r="G79" s="15" t="str">
        <f>IF(ISBLANK(Table13[[#This Row],[EARNED]]),"",Table13[[#This Row],[EARNED]])</f>
        <v/>
      </c>
      <c r="H79" s="13"/>
      <c r="I79" s="10"/>
      <c r="J79" s="13"/>
      <c r="K79" s="22"/>
    </row>
    <row r="80" spans="1:11" x14ac:dyDescent="0.25">
      <c r="A80" s="25"/>
      <c r="B80" s="14"/>
      <c r="C80" s="15"/>
      <c r="D80" s="14"/>
      <c r="E80" s="11"/>
      <c r="F80" s="14"/>
      <c r="G80" s="15" t="str">
        <f>IF(ISBLANK(Table13[[#This Row],[EARNED]]),"",Table13[[#This Row],[EARNED]])</f>
        <v/>
      </c>
      <c r="H80" s="13"/>
      <c r="I80" s="10"/>
      <c r="J80" s="13"/>
      <c r="K80" s="22"/>
    </row>
    <row r="81" spans="1:11" x14ac:dyDescent="0.25">
      <c r="A81" s="25"/>
      <c r="B81" s="14"/>
      <c r="C81" s="15"/>
      <c r="D81" s="14"/>
      <c r="E81" s="11"/>
      <c r="F81" s="14"/>
      <c r="G81" s="15" t="str">
        <f>IF(ISBLANK(Table13[[#This Row],[EARNED]]),"",Table13[[#This Row],[EARNED]])</f>
        <v/>
      </c>
      <c r="H81" s="13"/>
      <c r="I81" s="10"/>
      <c r="J81" s="13"/>
      <c r="K81" s="22"/>
    </row>
    <row r="82" spans="1:11" x14ac:dyDescent="0.25">
      <c r="A82" s="25"/>
      <c r="B82" s="14"/>
      <c r="C82" s="15"/>
      <c r="D82" s="14"/>
      <c r="E82" s="11"/>
      <c r="F82" s="14"/>
      <c r="G82" s="15" t="str">
        <f>IF(ISBLANK(Table13[[#This Row],[EARNED]]),"",Table13[[#This Row],[EARNED]])</f>
        <v/>
      </c>
      <c r="H82" s="14"/>
      <c r="I82" s="11"/>
      <c r="J82" s="14"/>
      <c r="K82" s="17"/>
    </row>
    <row r="83" spans="1:11" x14ac:dyDescent="0.25">
      <c r="A83" s="25"/>
      <c r="B83" s="13"/>
      <c r="C83" s="15"/>
      <c r="D83" s="13"/>
      <c r="E83" s="10"/>
      <c r="F83" s="13"/>
      <c r="G83" s="15" t="str">
        <f>IF(ISBLANK(Table13[[#This Row],[EARNED]]),"",Table13[[#This Row],[EARNED]])</f>
        <v/>
      </c>
      <c r="H83" s="13"/>
      <c r="I83" s="10"/>
      <c r="J83" s="13"/>
      <c r="K83" s="22"/>
    </row>
    <row r="84" spans="1:11" x14ac:dyDescent="0.25">
      <c r="A84" s="25"/>
      <c r="B84" s="13"/>
      <c r="C84" s="15"/>
      <c r="D84" s="13"/>
      <c r="E84" s="10"/>
      <c r="F84" s="13"/>
      <c r="G84" s="15" t="str">
        <f>IF(ISBLANK(Table13[[#This Row],[EARNED]]),"",Table13[[#This Row],[EARNED]])</f>
        <v/>
      </c>
      <c r="H84" s="13"/>
      <c r="I84" s="10"/>
      <c r="J84" s="13"/>
      <c r="K84" s="22"/>
    </row>
    <row r="85" spans="1:11" x14ac:dyDescent="0.25">
      <c r="A85" s="25"/>
      <c r="B85" s="13"/>
      <c r="C85" s="15"/>
      <c r="D85" s="13"/>
      <c r="E85" s="10"/>
      <c r="F85" s="13"/>
      <c r="G85" s="15" t="str">
        <f>IF(ISBLANK(Table13[[#This Row],[EARNED]]),"",Table13[[#This Row],[EARNED]])</f>
        <v/>
      </c>
      <c r="H85" s="13"/>
      <c r="I85" s="10"/>
      <c r="J85" s="13"/>
      <c r="K85" s="22"/>
    </row>
    <row r="86" spans="1:11" x14ac:dyDescent="0.25">
      <c r="A86" s="25"/>
      <c r="B86" s="13"/>
      <c r="C86" s="15"/>
      <c r="D86" s="13"/>
      <c r="E86" s="10"/>
      <c r="F86" s="13"/>
      <c r="G86" s="15" t="str">
        <f>IF(ISBLANK(Table13[[#This Row],[EARNED]]),"",Table13[[#This Row],[EARNED]])</f>
        <v/>
      </c>
      <c r="H86" s="13"/>
      <c r="I86" s="10"/>
      <c r="J86" s="13"/>
      <c r="K86" s="22"/>
    </row>
    <row r="87" spans="1:11" x14ac:dyDescent="0.25">
      <c r="A87" s="25"/>
      <c r="B87" s="14"/>
      <c r="C87" s="15"/>
      <c r="D87" s="14"/>
      <c r="E87" s="11"/>
      <c r="F87" s="14"/>
      <c r="G87" s="15" t="str">
        <f>IF(ISBLANK(Table13[[#This Row],[EARNED]]),"",Table13[[#This Row],[EARNED]])</f>
        <v/>
      </c>
      <c r="H87" s="14"/>
      <c r="I87" s="11"/>
      <c r="J87" s="14"/>
      <c r="K87" s="17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"/>
  <sheetViews>
    <sheetView zoomScaleNormal="100" workbookViewId="0">
      <pane ySplit="3690" topLeftCell="A14" activePane="bottomLeft"/>
      <selection activeCell="F4" sqref="F4:G4"/>
      <selection pane="bottomLeft" activeCell="E27" sqref="E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0" t="s">
        <v>34</v>
      </c>
      <c r="C2" s="50"/>
      <c r="D2" s="23" t="s">
        <v>14</v>
      </c>
      <c r="E2" s="12"/>
      <c r="F2" s="54"/>
      <c r="G2" s="54"/>
      <c r="H2" s="30" t="s">
        <v>10</v>
      </c>
      <c r="I2" s="27"/>
      <c r="J2" s="51"/>
      <c r="K2" s="52"/>
    </row>
    <row r="3" spans="1:11" x14ac:dyDescent="0.25">
      <c r="A3" s="20" t="s">
        <v>15</v>
      </c>
      <c r="B3" s="50"/>
      <c r="C3" s="50"/>
      <c r="D3" s="24" t="s">
        <v>13</v>
      </c>
      <c r="E3" s="4"/>
      <c r="F3" s="55"/>
      <c r="G3" s="51"/>
      <c r="H3" s="28" t="s">
        <v>11</v>
      </c>
      <c r="I3" s="28"/>
      <c r="J3" s="56"/>
      <c r="K3" s="57"/>
    </row>
    <row r="4" spans="1:11" ht="14.45" customHeight="1" x14ac:dyDescent="0.25">
      <c r="A4" s="20" t="s">
        <v>16</v>
      </c>
      <c r="B4" s="50" t="s">
        <v>62</v>
      </c>
      <c r="C4" s="50"/>
      <c r="D4" s="24" t="s">
        <v>12</v>
      </c>
      <c r="E4" s="4"/>
      <c r="F4" s="51" t="s">
        <v>63</v>
      </c>
      <c r="G4" s="51"/>
      <c r="H4" s="28" t="s">
        <v>17</v>
      </c>
      <c r="I4" s="28"/>
      <c r="J4" s="51"/>
      <c r="K4" s="52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21.832999999999998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4.8329999999999984</v>
      </c>
      <c r="J9" s="13"/>
      <c r="K9" s="22"/>
    </row>
    <row r="10" spans="1:11" x14ac:dyDescent="0.25">
      <c r="A10" s="40" t="s">
        <v>40</v>
      </c>
      <c r="B10" s="13"/>
      <c r="C10" s="15"/>
      <c r="D10" s="13"/>
      <c r="E10" s="39" t="s">
        <v>32</v>
      </c>
      <c r="F10" s="13"/>
      <c r="G10" s="15" t="str">
        <f>IF(ISBLANK(Table1[[#This Row],[EARNED]]),"",Table1[[#This Row],[EARNED]])</f>
        <v/>
      </c>
      <c r="H10" s="13"/>
      <c r="I10" s="39" t="s">
        <v>32</v>
      </c>
      <c r="J10" s="13"/>
      <c r="K10" s="22"/>
    </row>
    <row r="11" spans="1:11" x14ac:dyDescent="0.25">
      <c r="A11" s="44">
        <v>43101</v>
      </c>
      <c r="B11" s="22" t="s">
        <v>38</v>
      </c>
      <c r="C11" s="15"/>
      <c r="D11" s="43"/>
      <c r="E11" s="39"/>
      <c r="F11" s="22"/>
      <c r="G11" s="15" t="str">
        <f>IF(ISBLANK(Table1[[#This Row],[EARNED]]),"",Table1[[#This Row],[EARNED]])</f>
        <v/>
      </c>
      <c r="H11" s="43"/>
      <c r="I11" s="39"/>
      <c r="J11" s="13"/>
      <c r="K11" s="41">
        <v>43109</v>
      </c>
    </row>
    <row r="12" spans="1:11" x14ac:dyDescent="0.25">
      <c r="A12" s="44">
        <v>43252</v>
      </c>
      <c r="B12" s="22" t="s">
        <v>41</v>
      </c>
      <c r="C12" s="15"/>
      <c r="D12" s="43"/>
      <c r="E12" s="39"/>
      <c r="F12" s="22"/>
      <c r="G12" s="15" t="str">
        <f>IF(ISBLANK(Table1[[#This Row],[EARNED]]),"",Table1[[#This Row],[EARNED]])</f>
        <v/>
      </c>
      <c r="H12" s="43">
        <v>3</v>
      </c>
      <c r="I12" s="39"/>
      <c r="J12" s="13"/>
      <c r="K12" s="22" t="s">
        <v>42</v>
      </c>
    </row>
    <row r="13" spans="1:11" x14ac:dyDescent="0.25">
      <c r="A13" s="44">
        <v>43282</v>
      </c>
      <c r="B13" s="22" t="s">
        <v>43</v>
      </c>
      <c r="C13" s="15"/>
      <c r="D13" s="43"/>
      <c r="E13" s="39"/>
      <c r="F13" s="22"/>
      <c r="G13" s="15" t="str">
        <f>IF(ISBLANK(Table1[[#This Row],[EARNED]]),"",Table1[[#This Row],[EARNED]])</f>
        <v/>
      </c>
      <c r="H13" s="43">
        <v>2</v>
      </c>
      <c r="I13" s="39"/>
      <c r="J13" s="13"/>
      <c r="K13" s="22" t="s">
        <v>44</v>
      </c>
    </row>
    <row r="14" spans="1:11" x14ac:dyDescent="0.25">
      <c r="A14" s="44">
        <v>43313</v>
      </c>
      <c r="B14" s="22" t="s">
        <v>39</v>
      </c>
      <c r="C14" s="15"/>
      <c r="D14" s="43"/>
      <c r="E14" s="39"/>
      <c r="F14" s="22"/>
      <c r="G14" s="15" t="str">
        <f>IF(ISBLANK(Table1[[#This Row],[EARNED]]),"",Table1[[#This Row],[EARNED]])</f>
        <v/>
      </c>
      <c r="H14" s="43">
        <v>1</v>
      </c>
      <c r="I14" s="39"/>
      <c r="J14" s="13"/>
      <c r="K14" s="41">
        <v>43318</v>
      </c>
    </row>
    <row r="15" spans="1:11" x14ac:dyDescent="0.25">
      <c r="A15" s="44">
        <v>43435</v>
      </c>
      <c r="B15" s="22" t="s">
        <v>45</v>
      </c>
      <c r="C15" s="15"/>
      <c r="D15" s="43">
        <v>6</v>
      </c>
      <c r="E15" s="39"/>
      <c r="F15" s="22"/>
      <c r="G15" s="15" t="str">
        <f>IF(ISBLANK(Table1[[#This Row],[EARNED]]),"",Table1[[#This Row],[EARNED]])</f>
        <v/>
      </c>
      <c r="H15" s="43"/>
      <c r="I15" s="39"/>
      <c r="J15" s="13"/>
      <c r="K15" s="22" t="s">
        <v>46</v>
      </c>
    </row>
    <row r="16" spans="1:11" x14ac:dyDescent="0.25">
      <c r="A16" s="40" t="s">
        <v>47</v>
      </c>
      <c r="B16" s="22"/>
      <c r="C16" s="15"/>
      <c r="D16" s="43"/>
      <c r="E16" s="39"/>
      <c r="F16" s="22"/>
      <c r="G16" s="15" t="str">
        <f>IF(ISBLANK(Table1[[#This Row],[EARNED]]),"",Table1[[#This Row],[EARNED]])</f>
        <v/>
      </c>
      <c r="H16" s="43"/>
      <c r="I16" s="39"/>
      <c r="J16" s="13"/>
      <c r="K16" s="22"/>
    </row>
    <row r="17" spans="1:11" x14ac:dyDescent="0.25">
      <c r="A17" s="44">
        <v>43556</v>
      </c>
      <c r="B17" s="22" t="s">
        <v>48</v>
      </c>
      <c r="C17" s="15"/>
      <c r="D17" s="43">
        <v>3</v>
      </c>
      <c r="E17" s="39"/>
      <c r="F17" s="22"/>
      <c r="G17" s="15" t="str">
        <f>IF(ISBLANK(Table1[[#This Row],[EARNED]]),"",Table1[[#This Row],[EARNED]])</f>
        <v/>
      </c>
      <c r="H17" s="43"/>
      <c r="I17" s="39"/>
      <c r="J17" s="13"/>
      <c r="K17" s="22" t="s">
        <v>49</v>
      </c>
    </row>
    <row r="18" spans="1:11" x14ac:dyDescent="0.25">
      <c r="A18" s="40" t="s">
        <v>35</v>
      </c>
      <c r="B18" s="22"/>
      <c r="C18" s="15"/>
      <c r="D18" s="43"/>
      <c r="E18" s="39"/>
      <c r="F18" s="22"/>
      <c r="G18" s="15" t="str">
        <f>IF(ISBLANK(Table1[[#This Row],[EARNED]]),"",Table1[[#This Row],[EARNED]])</f>
        <v/>
      </c>
      <c r="H18" s="43"/>
      <c r="I18" s="39"/>
      <c r="J18" s="13"/>
      <c r="K18" s="22"/>
    </row>
    <row r="19" spans="1:11" x14ac:dyDescent="0.25">
      <c r="A19" s="25">
        <v>43891</v>
      </c>
      <c r="B19" s="13" t="s">
        <v>39</v>
      </c>
      <c r="C19" s="15"/>
      <c r="D19" s="13"/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41">
        <v>43893</v>
      </c>
    </row>
    <row r="20" spans="1:11" x14ac:dyDescent="0.25">
      <c r="A20" s="40" t="s">
        <v>37</v>
      </c>
      <c r="B20" s="13"/>
      <c r="C20" s="15"/>
      <c r="D20" s="13"/>
      <c r="E20" s="10"/>
      <c r="F20" s="13"/>
      <c r="G20" s="15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25">
      <c r="A21" s="25">
        <v>44652</v>
      </c>
      <c r="B21" s="13"/>
      <c r="C21" s="15"/>
      <c r="D21" s="13"/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25">
      <c r="A22" s="25">
        <v>44682</v>
      </c>
      <c r="B22" s="13" t="s">
        <v>39</v>
      </c>
      <c r="C22" s="15"/>
      <c r="D22" s="13"/>
      <c r="E22" s="10"/>
      <c r="F22" s="13"/>
      <c r="G22" s="15" t="str">
        <f>IF(ISBLANK(Table1[[#This Row],[EARNED]]),"",Table1[[#This Row],[EARNED]])</f>
        <v/>
      </c>
      <c r="H22" s="13">
        <v>1</v>
      </c>
      <c r="I22" s="10"/>
      <c r="J22" s="13"/>
      <c r="K22" s="41">
        <v>44711</v>
      </c>
    </row>
    <row r="23" spans="1:11" x14ac:dyDescent="0.25">
      <c r="A23" s="25">
        <v>44743</v>
      </c>
      <c r="B23" s="13" t="s">
        <v>41</v>
      </c>
      <c r="C23" s="15"/>
      <c r="D23" s="13"/>
      <c r="E23" s="10"/>
      <c r="F23" s="13"/>
      <c r="G23" s="15" t="str">
        <f>IF(ISBLANK(Table1[[#This Row],[EARNED]]),"",Table1[[#This Row],[EARNED]])</f>
        <v/>
      </c>
      <c r="H23" s="13">
        <v>3</v>
      </c>
      <c r="I23" s="10"/>
      <c r="J23" s="13"/>
      <c r="K23" s="22" t="s">
        <v>53</v>
      </c>
    </row>
    <row r="24" spans="1:11" x14ac:dyDescent="0.25">
      <c r="A24" s="25">
        <v>44805</v>
      </c>
      <c r="B24" s="14" t="s">
        <v>39</v>
      </c>
      <c r="C24" s="15"/>
      <c r="D24" s="14"/>
      <c r="E24" s="11"/>
      <c r="F24" s="14"/>
      <c r="G24" s="15" t="str">
        <f>IF(ISBLANK(Table1[[#This Row],[EARNED]]),"",Table1[[#This Row],[EARNED]])</f>
        <v/>
      </c>
      <c r="H24" s="14">
        <v>1</v>
      </c>
      <c r="I24" s="11"/>
      <c r="J24" s="14"/>
      <c r="K24" s="49">
        <v>44817</v>
      </c>
    </row>
    <row r="25" spans="1:11" x14ac:dyDescent="0.25">
      <c r="A25" s="25">
        <v>44835</v>
      </c>
      <c r="B25" s="14" t="s">
        <v>39</v>
      </c>
      <c r="C25" s="15"/>
      <c r="D25" s="14"/>
      <c r="E25" s="11"/>
      <c r="F25" s="14"/>
      <c r="G25" s="15" t="str">
        <f>IF(ISBLANK(Table1[[#This Row],[EARNED]]),"",Table1[[#This Row],[EARNED]])</f>
        <v/>
      </c>
      <c r="H25" s="13">
        <v>1</v>
      </c>
      <c r="I25" s="10"/>
      <c r="J25" s="13"/>
      <c r="K25" s="41">
        <v>44837</v>
      </c>
    </row>
    <row r="26" spans="1:11" x14ac:dyDescent="0.25">
      <c r="A26" s="25">
        <v>44866</v>
      </c>
      <c r="B26" s="14" t="s">
        <v>39</v>
      </c>
      <c r="C26" s="15"/>
      <c r="D26" s="14"/>
      <c r="E26" s="11"/>
      <c r="F26" s="14"/>
      <c r="G26" s="15" t="str">
        <f>IF(ISBLANK(Table1[[#This Row],[EARNED]]),"",Table1[[#This Row],[EARNED]])</f>
        <v/>
      </c>
      <c r="H26" s="13">
        <v>1</v>
      </c>
      <c r="I26" s="10"/>
      <c r="J26" s="13"/>
      <c r="K26" s="41">
        <v>44886</v>
      </c>
    </row>
    <row r="27" spans="1:11" x14ac:dyDescent="0.25">
      <c r="A27" s="40" t="s">
        <v>64</v>
      </c>
      <c r="B27" s="14"/>
      <c r="C27" s="15"/>
      <c r="D27" s="14"/>
      <c r="E27" s="11"/>
      <c r="F27" s="14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25">
      <c r="A28" s="25"/>
      <c r="B28" s="14"/>
      <c r="C28" s="15"/>
      <c r="D28" s="14"/>
      <c r="E28" s="11"/>
      <c r="F28" s="14"/>
      <c r="G28" s="15" t="str">
        <f>IF(ISBLANK(Table1[[#This Row],[EARNED]]),"",Table1[[#This Row],[EARNED]])</f>
        <v/>
      </c>
      <c r="H28" s="13"/>
      <c r="I28" s="10"/>
      <c r="J28" s="13"/>
      <c r="K28" s="22"/>
    </row>
    <row r="29" spans="1:11" x14ac:dyDescent="0.25">
      <c r="A29" s="25"/>
      <c r="B29" s="14"/>
      <c r="C29" s="15"/>
      <c r="D29" s="14"/>
      <c r="E29" s="11"/>
      <c r="F29" s="14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25">
      <c r="A30" s="25"/>
      <c r="B30" s="14"/>
      <c r="C30" s="15"/>
      <c r="D30" s="14"/>
      <c r="E30" s="11"/>
      <c r="F30" s="14"/>
      <c r="G30" s="15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25">
      <c r="A31" s="25"/>
      <c r="B31" s="14"/>
      <c r="C31" s="15"/>
      <c r="D31" s="14"/>
      <c r="E31" s="11"/>
      <c r="F31" s="14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25">
      <c r="A32" s="25"/>
      <c r="B32" s="14"/>
      <c r="C32" s="15"/>
      <c r="D32" s="14"/>
      <c r="E32" s="11"/>
      <c r="F32" s="14"/>
      <c r="G32" s="15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25">
      <c r="A33" s="25"/>
      <c r="B33" s="14"/>
      <c r="C33" s="15"/>
      <c r="D33" s="14"/>
      <c r="E33" s="11"/>
      <c r="F33" s="14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25">
      <c r="A34" s="25"/>
      <c r="B34" s="14"/>
      <c r="C34" s="15"/>
      <c r="D34" s="14"/>
      <c r="E34" s="11"/>
      <c r="F34" s="14"/>
      <c r="G34" s="15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25">
      <c r="A35" s="25"/>
      <c r="B35" s="14"/>
      <c r="C35" s="15"/>
      <c r="D35" s="14"/>
      <c r="E35" s="11"/>
      <c r="F35" s="14"/>
      <c r="G35" s="15" t="str">
        <f>IF(ISBLANK(Table1[[#This Row],[EARNED]]),"",Table1[[#This Row],[EARNED]])</f>
        <v/>
      </c>
      <c r="H35" s="13"/>
      <c r="I35" s="10"/>
      <c r="J35" s="13"/>
      <c r="K35" s="22"/>
    </row>
    <row r="36" spans="1:11" x14ac:dyDescent="0.25">
      <c r="A36" s="25"/>
      <c r="B36" s="14"/>
      <c r="C36" s="15"/>
      <c r="D36" s="14"/>
      <c r="E36" s="11"/>
      <c r="F36" s="14"/>
      <c r="G36" s="15" t="str">
        <f>IF(ISBLANK(Table1[[#This Row],[EARNED]]),"",Table1[[#This Row],[EARNED]])</f>
        <v/>
      </c>
      <c r="H36" s="14"/>
      <c r="I36" s="11"/>
      <c r="J36" s="14"/>
      <c r="K36" s="17"/>
    </row>
    <row r="37" spans="1:11" x14ac:dyDescent="0.25">
      <c r="A37" s="25"/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25">
      <c r="A38" s="25"/>
      <c r="B38" s="13"/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25">
      <c r="A39" s="25"/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25">
      <c r="A40" s="25"/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25">
      <c r="A41" s="25"/>
      <c r="B41" s="14"/>
      <c r="C41" s="15"/>
      <c r="D41" s="14"/>
      <c r="E41" s="11"/>
      <c r="F41" s="14"/>
      <c r="G41" s="15" t="str">
        <f>IF(ISBLANK(Table1[[#This Row],[EARNED]]),"",Table1[[#This Row],[EARNED]])</f>
        <v/>
      </c>
      <c r="H41" s="14"/>
      <c r="I41" s="11"/>
      <c r="J41" s="14"/>
      <c r="K41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54</v>
      </c>
      <c r="K1" s="59"/>
      <c r="L1" s="59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55</v>
      </c>
      <c r="K2" s="2" t="s">
        <v>56</v>
      </c>
      <c r="L2" s="45" t="s">
        <v>57</v>
      </c>
    </row>
    <row r="3" spans="1:12" x14ac:dyDescent="0.25">
      <c r="A3" s="42">
        <v>30.832999999999998</v>
      </c>
      <c r="B3" s="42">
        <v>17.832999999999998</v>
      </c>
      <c r="D3" s="13"/>
      <c r="E3" s="13"/>
      <c r="F3" s="13"/>
      <c r="G3" s="10">
        <f>SUM(D3,E4,F4)</f>
        <v>0</v>
      </c>
      <c r="J3" s="46"/>
      <c r="K3" s="42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4" t="s">
        <v>30</v>
      </c>
      <c r="E6" s="34" t="s">
        <v>31</v>
      </c>
      <c r="F6" s="34" t="s">
        <v>30</v>
      </c>
      <c r="I6" s="60" t="s">
        <v>58</v>
      </c>
      <c r="J6" s="60"/>
      <c r="K6" s="60"/>
      <c r="L6" s="60"/>
    </row>
    <row r="7" spans="1:12" x14ac:dyDescent="0.25">
      <c r="C7" s="38">
        <v>1</v>
      </c>
      <c r="D7" s="36">
        <v>2E-3</v>
      </c>
      <c r="E7" s="1">
        <v>1</v>
      </c>
      <c r="F7" s="36">
        <v>0.125</v>
      </c>
      <c r="I7" s="34" t="s">
        <v>59</v>
      </c>
      <c r="J7" s="34" t="s">
        <v>60</v>
      </c>
      <c r="K7" s="34" t="s">
        <v>61</v>
      </c>
      <c r="L7" s="34" t="s">
        <v>61</v>
      </c>
    </row>
    <row r="8" spans="1:12" x14ac:dyDescent="0.25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48">
        <v>4.2000000000000003E-2</v>
      </c>
      <c r="L8" s="48">
        <v>4.2000000000000003E-2</v>
      </c>
    </row>
    <row r="9" spans="1:12" x14ac:dyDescent="0.25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48">
        <v>8.3000000000000004E-2</v>
      </c>
      <c r="L9" s="48">
        <v>8.3000000000000004E-2</v>
      </c>
    </row>
    <row r="10" spans="1:12" x14ac:dyDescent="0.25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48">
        <v>0.125</v>
      </c>
      <c r="L10" s="48">
        <v>0.125</v>
      </c>
    </row>
    <row r="11" spans="1:12" x14ac:dyDescent="0.25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48">
        <v>0.16700000000000001</v>
      </c>
      <c r="L11" s="48">
        <v>0.16700000000000001</v>
      </c>
    </row>
    <row r="12" spans="1:12" x14ac:dyDescent="0.25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48">
        <v>0.20800000000000002</v>
      </c>
      <c r="L12" s="48">
        <v>0.20800000000000002</v>
      </c>
    </row>
    <row r="13" spans="1:12" x14ac:dyDescent="0.25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48">
        <v>0.25</v>
      </c>
      <c r="L13" s="48">
        <v>0.25</v>
      </c>
    </row>
    <row r="14" spans="1:12" x14ac:dyDescent="0.25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48">
        <v>0.29199999999999998</v>
      </c>
      <c r="L14" s="48">
        <v>0.29199999999999998</v>
      </c>
    </row>
    <row r="15" spans="1:12" x14ac:dyDescent="0.25">
      <c r="C15" s="38">
        <v>9</v>
      </c>
      <c r="D15" s="36">
        <v>1.9000000000000003E-2</v>
      </c>
      <c r="I15" s="1">
        <v>8</v>
      </c>
      <c r="J15" s="36">
        <v>0.33299999999999996</v>
      </c>
      <c r="K15" s="48">
        <v>0.33299999999999996</v>
      </c>
      <c r="L15" s="48">
        <v>0.33299999999999996</v>
      </c>
    </row>
    <row r="16" spans="1:12" x14ac:dyDescent="0.25">
      <c r="C16" s="38">
        <v>10</v>
      </c>
      <c r="D16" s="36">
        <v>2.1000000000000005E-2</v>
      </c>
      <c r="I16" s="1">
        <v>9</v>
      </c>
      <c r="J16" s="36">
        <v>0.37499999999999994</v>
      </c>
      <c r="K16" s="48">
        <v>0.37499999999999994</v>
      </c>
      <c r="L16" s="48">
        <v>0.37499999999999994</v>
      </c>
    </row>
    <row r="17" spans="3:12" x14ac:dyDescent="0.25">
      <c r="C17" s="38">
        <v>11</v>
      </c>
      <c r="D17" s="36">
        <v>2.3000000000000007E-2</v>
      </c>
      <c r="I17" s="1">
        <v>10</v>
      </c>
      <c r="J17" s="36">
        <v>0.41699999999999993</v>
      </c>
      <c r="K17" s="48">
        <v>0.41699999999999993</v>
      </c>
      <c r="L17" s="48">
        <v>0.41699999999999993</v>
      </c>
    </row>
    <row r="18" spans="3:12" s="1" customFormat="1" x14ac:dyDescent="0.25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48">
        <v>0.45799999999999991</v>
      </c>
      <c r="L18" s="48">
        <v>0.45799999999999991</v>
      </c>
    </row>
    <row r="19" spans="3:12" s="1" customFormat="1" x14ac:dyDescent="0.25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48">
        <v>0.49999999999999989</v>
      </c>
      <c r="L19" s="48">
        <v>0.49999999999999989</v>
      </c>
    </row>
    <row r="20" spans="3:12" s="1" customFormat="1" x14ac:dyDescent="0.25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48">
        <v>0.54199999999999993</v>
      </c>
      <c r="L20" s="48">
        <v>0.54199999999999993</v>
      </c>
    </row>
    <row r="21" spans="3:12" s="1" customFormat="1" x14ac:dyDescent="0.25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48">
        <v>0.58299999999999996</v>
      </c>
      <c r="L21" s="48">
        <v>0.58299999999999996</v>
      </c>
    </row>
    <row r="22" spans="3:12" s="1" customFormat="1" x14ac:dyDescent="0.25">
      <c r="C22" s="38">
        <v>16</v>
      </c>
      <c r="D22" s="36">
        <v>3.3000000000000015E-2</v>
      </c>
      <c r="G22"/>
      <c r="I22" s="1">
        <v>15</v>
      </c>
      <c r="J22" s="36">
        <v>0.625</v>
      </c>
      <c r="K22" s="48">
        <v>0.625</v>
      </c>
      <c r="L22" s="48">
        <v>0.625</v>
      </c>
    </row>
    <row r="23" spans="3:12" s="1" customFormat="1" x14ac:dyDescent="0.25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48">
        <v>0.66700000000000004</v>
      </c>
      <c r="L23" s="48">
        <v>0.66700000000000004</v>
      </c>
    </row>
    <row r="24" spans="3:12" s="1" customFormat="1" x14ac:dyDescent="0.25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48">
        <v>0.70800000000000007</v>
      </c>
      <c r="L24" s="48">
        <v>0.70800000000000007</v>
      </c>
    </row>
    <row r="25" spans="3:12" s="1" customFormat="1" x14ac:dyDescent="0.25">
      <c r="C25" s="38">
        <v>19</v>
      </c>
      <c r="D25" s="36">
        <v>0.04</v>
      </c>
      <c r="G25"/>
      <c r="I25" s="1">
        <v>18</v>
      </c>
      <c r="J25" s="36">
        <v>0.75000000000000011</v>
      </c>
      <c r="K25" s="48">
        <v>0.75000000000000011</v>
      </c>
      <c r="L25" s="48">
        <v>0.75000000000000011</v>
      </c>
    </row>
    <row r="26" spans="3:12" s="1" customFormat="1" x14ac:dyDescent="0.25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48">
        <v>0.79200000000000015</v>
      </c>
      <c r="L26" s="48">
        <v>0.79200000000000015</v>
      </c>
    </row>
    <row r="27" spans="3:12" s="1" customFormat="1" x14ac:dyDescent="0.25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48">
        <v>0.83300000000000018</v>
      </c>
      <c r="L27" s="48">
        <v>0.83300000000000018</v>
      </c>
    </row>
    <row r="28" spans="3:12" s="1" customFormat="1" x14ac:dyDescent="0.25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48">
        <v>0.87500000000000022</v>
      </c>
      <c r="L28" s="48">
        <v>0.87500000000000022</v>
      </c>
    </row>
    <row r="29" spans="3:12" s="1" customFormat="1" x14ac:dyDescent="0.25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48">
        <v>0.91700000000000026</v>
      </c>
      <c r="L29" s="48">
        <v>0.91700000000000026</v>
      </c>
    </row>
    <row r="30" spans="3:12" s="1" customFormat="1" x14ac:dyDescent="0.25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48">
        <v>0.9580000000000003</v>
      </c>
      <c r="L30" s="48">
        <v>0.9580000000000003</v>
      </c>
    </row>
    <row r="31" spans="3:12" s="1" customFormat="1" x14ac:dyDescent="0.25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48">
        <v>1.0000000000000002</v>
      </c>
      <c r="L31" s="48">
        <v>1.0000000000000002</v>
      </c>
    </row>
    <row r="32" spans="3:12" s="1" customFormat="1" x14ac:dyDescent="0.25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48">
        <v>1.0420000000000003</v>
      </c>
      <c r="L32" s="48">
        <v>1.0420000000000003</v>
      </c>
    </row>
    <row r="33" spans="3:12" s="1" customFormat="1" x14ac:dyDescent="0.25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48">
        <v>1.0830000000000002</v>
      </c>
      <c r="L33" s="48">
        <v>1.0830000000000002</v>
      </c>
    </row>
    <row r="34" spans="3:12" s="1" customFormat="1" x14ac:dyDescent="0.25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48">
        <v>1.1250000000000002</v>
      </c>
      <c r="L34" s="48">
        <v>1.1250000000000002</v>
      </c>
    </row>
    <row r="35" spans="3:12" s="1" customFormat="1" x14ac:dyDescent="0.25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48">
        <v>1.1670000000000003</v>
      </c>
      <c r="L35" s="48">
        <v>1.1670000000000003</v>
      </c>
    </row>
    <row r="36" spans="3:12" s="1" customFormat="1" x14ac:dyDescent="0.25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48">
        <v>1.2080000000000002</v>
      </c>
      <c r="L36" s="48">
        <v>1.2080000000000002</v>
      </c>
    </row>
    <row r="37" spans="3:12" s="1" customFormat="1" x14ac:dyDescent="0.25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48">
        <v>1.2500000000000002</v>
      </c>
      <c r="L37" s="48">
        <v>1.2500000000000002</v>
      </c>
    </row>
    <row r="38" spans="3:12" s="1" customFormat="1" x14ac:dyDescent="0.25">
      <c r="C38" s="38">
        <v>32</v>
      </c>
      <c r="D38" s="36">
        <v>6.7000000000000004E-2</v>
      </c>
      <c r="G38"/>
    </row>
    <row r="39" spans="3:12" s="1" customFormat="1" x14ac:dyDescent="0.25">
      <c r="C39" s="38">
        <v>33</v>
      </c>
      <c r="D39" s="36">
        <v>6.9000000000000006E-2</v>
      </c>
      <c r="G39"/>
    </row>
    <row r="40" spans="3:12" s="1" customFormat="1" x14ac:dyDescent="0.25">
      <c r="C40" s="38">
        <v>34</v>
      </c>
      <c r="D40" s="36">
        <v>7.1000000000000008E-2</v>
      </c>
      <c r="G40"/>
    </row>
    <row r="41" spans="3:12" s="1" customFormat="1" x14ac:dyDescent="0.25">
      <c r="C41" s="38">
        <v>35</v>
      </c>
      <c r="D41" s="36">
        <v>7.3000000000000009E-2</v>
      </c>
      <c r="G41"/>
    </row>
    <row r="42" spans="3:12" s="1" customFormat="1" x14ac:dyDescent="0.25">
      <c r="C42" s="38">
        <v>36</v>
      </c>
      <c r="D42" s="36">
        <v>7.5000000000000011E-2</v>
      </c>
      <c r="G42"/>
    </row>
    <row r="43" spans="3:12" s="1" customFormat="1" x14ac:dyDescent="0.25">
      <c r="C43" s="38">
        <v>37</v>
      </c>
      <c r="D43" s="36">
        <v>7.7000000000000013E-2</v>
      </c>
      <c r="G43"/>
    </row>
    <row r="44" spans="3:12" s="1" customFormat="1" x14ac:dyDescent="0.25">
      <c r="C44" s="38">
        <v>38</v>
      </c>
      <c r="D44" s="36">
        <v>7.9000000000000015E-2</v>
      </c>
      <c r="G44"/>
    </row>
    <row r="45" spans="3:12" s="1" customFormat="1" x14ac:dyDescent="0.25">
      <c r="C45" s="38">
        <v>39</v>
      </c>
      <c r="D45" s="36">
        <v>8.1000000000000016E-2</v>
      </c>
      <c r="G45"/>
    </row>
    <row r="46" spans="3:12" s="1" customFormat="1" x14ac:dyDescent="0.25">
      <c r="C46" s="38">
        <v>40</v>
      </c>
      <c r="D46" s="36">
        <v>8.3000000000000018E-2</v>
      </c>
      <c r="G46"/>
    </row>
    <row r="47" spans="3:12" s="1" customFormat="1" x14ac:dyDescent="0.25">
      <c r="C47" s="38">
        <v>41</v>
      </c>
      <c r="D47" s="36">
        <v>8.500000000000002E-2</v>
      </c>
      <c r="G47"/>
    </row>
    <row r="48" spans="3:12" s="1" customFormat="1" x14ac:dyDescent="0.25">
      <c r="C48" s="38">
        <v>42</v>
      </c>
      <c r="D48" s="36">
        <v>8.7000000000000022E-2</v>
      </c>
      <c r="G48"/>
    </row>
    <row r="49" spans="3:7" s="1" customFormat="1" x14ac:dyDescent="0.25">
      <c r="C49" s="38">
        <v>43</v>
      </c>
      <c r="D49" s="36">
        <v>0.09</v>
      </c>
      <c r="G49"/>
    </row>
    <row r="50" spans="3:7" s="1" customFormat="1" x14ac:dyDescent="0.25">
      <c r="C50" s="38">
        <v>44</v>
      </c>
      <c r="D50" s="36">
        <v>9.1999999999999998E-2</v>
      </c>
      <c r="G50"/>
    </row>
    <row r="51" spans="3:7" s="1" customFormat="1" x14ac:dyDescent="0.25">
      <c r="C51" s="38">
        <v>45</v>
      </c>
      <c r="D51" s="36">
        <v>9.4E-2</v>
      </c>
      <c r="G51"/>
    </row>
    <row r="52" spans="3:7" s="1" customFormat="1" x14ac:dyDescent="0.25">
      <c r="C52" s="38">
        <v>46</v>
      </c>
      <c r="D52" s="36">
        <v>9.6000000000000002E-2</v>
      </c>
      <c r="G52"/>
    </row>
    <row r="53" spans="3:7" s="1" customFormat="1" x14ac:dyDescent="0.25">
      <c r="C53" s="38">
        <v>47</v>
      </c>
      <c r="D53" s="36">
        <v>9.8000000000000004E-2</v>
      </c>
      <c r="G53"/>
    </row>
    <row r="54" spans="3:7" s="1" customFormat="1" x14ac:dyDescent="0.25">
      <c r="C54" s="38">
        <v>48</v>
      </c>
      <c r="D54" s="36">
        <v>0.1</v>
      </c>
      <c r="G54"/>
    </row>
    <row r="55" spans="3:7" s="1" customFormat="1" x14ac:dyDescent="0.25">
      <c r="C55" s="38">
        <v>49</v>
      </c>
      <c r="D55" s="36">
        <v>0.10200000000000001</v>
      </c>
      <c r="G55"/>
    </row>
    <row r="56" spans="3:7" s="1" customFormat="1" x14ac:dyDescent="0.25">
      <c r="C56" s="38">
        <v>50</v>
      </c>
      <c r="D56" s="36">
        <v>0.10400000000000001</v>
      </c>
      <c r="G56"/>
    </row>
    <row r="57" spans="3:7" s="1" customFormat="1" x14ac:dyDescent="0.25">
      <c r="C57" s="38">
        <v>51</v>
      </c>
      <c r="D57" s="36">
        <v>0.10600000000000001</v>
      </c>
      <c r="G57"/>
    </row>
    <row r="58" spans="3:7" s="1" customFormat="1" x14ac:dyDescent="0.25">
      <c r="C58" s="38">
        <v>52</v>
      </c>
      <c r="D58" s="36">
        <v>0.10800000000000001</v>
      </c>
      <c r="G58"/>
    </row>
    <row r="59" spans="3:7" s="1" customFormat="1" x14ac:dyDescent="0.25">
      <c r="C59" s="38">
        <v>53</v>
      </c>
      <c r="D59" s="36">
        <v>0.11000000000000001</v>
      </c>
      <c r="G59"/>
    </row>
    <row r="60" spans="3:7" s="1" customFormat="1" x14ac:dyDescent="0.25">
      <c r="C60" s="38">
        <v>54</v>
      </c>
      <c r="D60" s="36">
        <v>0.11200000000000002</v>
      </c>
      <c r="G60"/>
    </row>
    <row r="61" spans="3:7" s="1" customFormat="1" x14ac:dyDescent="0.25">
      <c r="C61" s="38">
        <v>55</v>
      </c>
      <c r="D61" s="36">
        <v>0.115</v>
      </c>
      <c r="G61"/>
    </row>
    <row r="62" spans="3:7" s="1" customFormat="1" x14ac:dyDescent="0.25">
      <c r="C62" s="38">
        <v>56</v>
      </c>
      <c r="D62" s="36">
        <v>0.11700000000000001</v>
      </c>
      <c r="G62"/>
    </row>
    <row r="63" spans="3:7" s="1" customFormat="1" x14ac:dyDescent="0.25">
      <c r="C63" s="38">
        <v>57</v>
      </c>
      <c r="D63" s="36">
        <v>0.11900000000000001</v>
      </c>
      <c r="G63"/>
    </row>
    <row r="64" spans="3:7" s="1" customFormat="1" x14ac:dyDescent="0.25">
      <c r="C64" s="38">
        <v>58</v>
      </c>
      <c r="D64" s="36">
        <v>0.12100000000000001</v>
      </c>
      <c r="G64"/>
    </row>
    <row r="65" spans="3:12" s="1" customFormat="1" x14ac:dyDescent="0.25">
      <c r="C65" s="38">
        <v>59</v>
      </c>
      <c r="D65" s="36">
        <v>0.12300000000000001</v>
      </c>
      <c r="G65"/>
    </row>
    <row r="66" spans="3:12" s="1" customFormat="1" x14ac:dyDescent="0.25">
      <c r="C66" s="3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2023-03-02T01:58:04Z</dcterms:modified>
</cp:coreProperties>
</file>