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"/>
    </mc:Choice>
  </mc:AlternateContent>
  <bookViews>
    <workbookView xWindow="-105" yWindow="-105" windowWidth="23250" windowHeight="12570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2" i="4" l="1"/>
  <c r="G53" i="4"/>
  <c r="G57" i="4"/>
  <c r="E9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6" i="4"/>
  <c r="G55" i="4"/>
  <c r="G54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36" i="1"/>
  <c r="G16" i="1"/>
  <c r="G17" i="1"/>
  <c r="G3" i="3"/>
  <c r="G15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10" i="1"/>
  <c r="G11" i="1"/>
  <c r="G12" i="1"/>
  <c r="G13" i="1"/>
  <c r="G14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<sst xmlns="http://schemas.openxmlformats.org/spreadsheetml/2006/main" count="147" uniqueCount="90">
  <si>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</si>
  <si>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</si>
  <si>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</si>
  <si>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</si>
  <si>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</si>
  <si>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</si>
  <si>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</si>
  <si>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</si>
  <si>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</si>
  <si>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</si>
  <si>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</si>
  <si>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</si>
  <si>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</si>
  <si>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</si>
  <si>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</si>
  <si>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</si>
  <si>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</si>
  <si>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</si>
  <si>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</si>
  <si>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</si>
  <si>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</si>
  <si>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</si>
  <si>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</si>
  <si>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</si>
  <si>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</si>
  <si>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</si>
  <si>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</si>
  <si>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</si>
  <si>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</si>
  <si>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</si>
  <si>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</si>
  <si>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</si>
  <si>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</si>
  <si>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</si>
  <si>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</si>
  <si>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</si>
  <si>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</si>
  <si>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</si>
  <si>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</si>
  <si>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</si>
  <si>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</si>
  <si>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</si>
  <si>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MERLINDA</t>
  </si>
  <si>
    <t>CASUAL</t>
  </si>
  <si>
    <t>2018</t>
  </si>
  <si>
    <t>SL(2-0-0)</t>
  </si>
  <si>
    <t>3/13,14/2018</t>
  </si>
  <si>
    <t>SL(1-0-0)</t>
  </si>
  <si>
    <t>SL(3-0-0)</t>
  </si>
  <si>
    <t>5/11,15,29/2018</t>
  </si>
  <si>
    <t>7/19,20/2018</t>
  </si>
  <si>
    <t>SP(1-0-0)</t>
  </si>
  <si>
    <t>8/20,30/2018</t>
  </si>
  <si>
    <t>9/18,21/2018</t>
  </si>
  <si>
    <t>VL(4-0-0)</t>
  </si>
  <si>
    <t>10/2,3,4,5/2018</t>
  </si>
  <si>
    <t>VL(3-0-0)</t>
  </si>
  <si>
    <t>10/29-31/2018</t>
  </si>
  <si>
    <t>2019</t>
  </si>
  <si>
    <t>3/1,7,20/2019</t>
  </si>
  <si>
    <t>VL(1-0-0)</t>
  </si>
  <si>
    <t>7/11,19,26/2019</t>
  </si>
  <si>
    <t>10/1-4/2019</t>
  </si>
  <si>
    <t>2020</t>
  </si>
  <si>
    <t>CALAMITY LEAVE</t>
  </si>
  <si>
    <t>1/15,21/2020</t>
  </si>
  <si>
    <t>SL(10-0-0)</t>
  </si>
  <si>
    <t>SVL(10-0-0)</t>
  </si>
  <si>
    <t>12/16-31/2020</t>
  </si>
  <si>
    <t>2021</t>
  </si>
  <si>
    <t>2/16,17/2021</t>
  </si>
  <si>
    <t>3/24,26,27/2021</t>
  </si>
  <si>
    <t>SVL(11-0-0)</t>
  </si>
  <si>
    <t>5/17-31/2021</t>
  </si>
  <si>
    <t>SVL(6-0-0)</t>
  </si>
  <si>
    <t>6/1-9/2021</t>
  </si>
  <si>
    <t>SVL(4-0-0)</t>
  </si>
  <si>
    <t>8/9-12/2021</t>
  </si>
  <si>
    <t>11/1-15/2021</t>
  </si>
  <si>
    <t>10/4-12/2021</t>
  </si>
  <si>
    <t>VL(7-0-0)</t>
  </si>
  <si>
    <t>QL(13-0-0)</t>
  </si>
  <si>
    <t>QUARANTINE 10/13-29/2021</t>
  </si>
  <si>
    <t>SVL(3-0-0)</t>
  </si>
  <si>
    <t>SVL(2-0-0)</t>
  </si>
  <si>
    <t>2022</t>
  </si>
  <si>
    <t>8/26,28,29/2022</t>
  </si>
  <si>
    <t>FL(5-0-0)</t>
  </si>
  <si>
    <t>FL(4-0-0)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</si>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</sst>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2" totalsRowShown="0" headerRowDxfId="14" headerRowBorderDxfId="12" tableBorderDxfId="13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2"/>
  <sheetViews>
    <sheetView tabSelected="1" topLeftCell="A2" zoomScaleNormal="100" workbookViewId="0">
      <pane ySplit="3690" topLeftCell="A64" activePane="bottomLeft"/>
      <selection activeCell="I10" sqref="I10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61.5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55.5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5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5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87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58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 t="s">
        <v>60</v>
      </c>
      <c r="C27" s="14">
        <v>1.25</v>
      </c>
      <c r="D27" s="41">
        <v>1</v>
      </c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51">
        <v>43557</v>
      </c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5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 t="s">
        <v>54</v>
      </c>
      <c r="C33" s="14">
        <v>1.25</v>
      </c>
      <c r="D33" s="41">
        <v>4</v>
      </c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 t="s">
        <v>62</v>
      </c>
    </row>
    <row r="34" spans="1:11" x14ac:dyDescent="0.25">
      <c r="A34" s="42">
        <v>43799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/>
      <c r="C35" s="14">
        <v>1.25</v>
      </c>
      <c r="D35" s="41"/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63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 t="s">
        <v>60</v>
      </c>
      <c r="C37" s="14">
        <v>1.25</v>
      </c>
      <c r="D37" s="41">
        <v>1</v>
      </c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51">
        <v>43857</v>
      </c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88</v>
      </c>
      <c r="C48" s="14">
        <v>1.25</v>
      </c>
      <c r="D48" s="41"/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69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 t="s">
        <v>47</v>
      </c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>
        <v>1</v>
      </c>
      <c r="I50" s="10"/>
      <c r="J50" s="12"/>
      <c r="K50" s="51">
        <v>44210</v>
      </c>
    </row>
    <row r="51" spans="1:11" x14ac:dyDescent="0.25">
      <c r="A51" s="42">
        <v>44255</v>
      </c>
      <c r="B51" s="21" t="s">
        <v>45</v>
      </c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>
        <v>2</v>
      </c>
      <c r="I51" s="10"/>
      <c r="J51" s="12"/>
      <c r="K51" s="21" t="s">
        <v>70</v>
      </c>
    </row>
    <row r="52" spans="1:11" x14ac:dyDescent="0.25">
      <c r="A52" s="42"/>
      <c r="B52" s="21" t="s">
        <v>47</v>
      </c>
      <c r="C52" s="14"/>
      <c r="D52" s="41"/>
      <c r="E52" s="10"/>
      <c r="F52" s="21"/>
      <c r="G52" s="14" t="str">
        <f>IF(ISBLANK(Table13[[#This Row],[EARNED]]),"",Table13[[#This Row],[EARNED]])</f>
        <v/>
      </c>
      <c r="H52" s="41">
        <v>1</v>
      </c>
      <c r="I52" s="10"/>
      <c r="J52" s="12"/>
      <c r="K52" s="51">
        <v>44237</v>
      </c>
    </row>
    <row r="53" spans="1:11" x14ac:dyDescent="0.25">
      <c r="A53" s="42"/>
      <c r="B53" s="21" t="s">
        <v>48</v>
      </c>
      <c r="C53" s="14"/>
      <c r="D53" s="41"/>
      <c r="E53" s="10"/>
      <c r="F53" s="21"/>
      <c r="G53" s="14" t="str">
        <f>IF(ISBLANK(Table13[[#This Row],[EARNED]]),"",Table13[[#This Row],[EARNED]])</f>
        <v/>
      </c>
      <c r="H53" s="41">
        <v>3</v>
      </c>
      <c r="I53" s="10"/>
      <c r="J53" s="12"/>
      <c r="K53" s="21" t="s">
        <v>71</v>
      </c>
    </row>
    <row r="54" spans="1:11" x14ac:dyDescent="0.25">
      <c r="A54" s="42">
        <v>44286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44316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44347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44377</v>
      </c>
      <c r="B57" s="21" t="s">
        <v>47</v>
      </c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>
        <v>1</v>
      </c>
      <c r="I57" s="10"/>
      <c r="J57" s="12"/>
      <c r="K57" s="51">
        <v>44375</v>
      </c>
    </row>
    <row r="58" spans="1:11" x14ac:dyDescent="0.25">
      <c r="A58" s="42">
        <v>44408</v>
      </c>
      <c r="B58" s="21" t="s">
        <v>47</v>
      </c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>
        <v>1</v>
      </c>
      <c r="I58" s="10"/>
      <c r="J58" s="12"/>
      <c r="K58" s="51">
        <v>44394</v>
      </c>
    </row>
    <row r="59" spans="1:11" x14ac:dyDescent="0.25">
      <c r="A59" s="42">
        <v>44439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44469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44500</v>
      </c>
      <c r="B61" s="21"/>
      <c r="C61" s="14">
        <v>1.25</v>
      </c>
      <c r="D61" s="41"/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42">
        <v>44530</v>
      </c>
      <c r="B62" s="21" t="s">
        <v>66</v>
      </c>
      <c r="C62" s="14">
        <v>1.25</v>
      </c>
      <c r="D62" s="41"/>
      <c r="E62" s="10"/>
      <c r="F62" s="21"/>
      <c r="G62" s="14">
        <f>IF(ISBLANK(Table13[[#This Row],[EARNED]]),"",Table13[[#This Row],[EARNED]])</f>
        <v>1.25</v>
      </c>
      <c r="H62" s="41">
        <v>10</v>
      </c>
      <c r="I62" s="10"/>
      <c r="J62" s="12"/>
      <c r="K62" s="21" t="s">
        <v>78</v>
      </c>
    </row>
    <row r="63" spans="1:11" x14ac:dyDescent="0.25">
      <c r="A63" s="42">
        <v>44561</v>
      </c>
      <c r="B63" s="21" t="s">
        <v>87</v>
      </c>
      <c r="C63" s="14">
        <v>1.25</v>
      </c>
      <c r="D63" s="41">
        <v>5</v>
      </c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50" t="s">
        <v>85</v>
      </c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25">
      <c r="A65" s="42">
        <v>44592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44620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44651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44681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44712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44742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44773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44804</v>
      </c>
      <c r="B72" s="21" t="s">
        <v>48</v>
      </c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>
        <v>3</v>
      </c>
      <c r="I72" s="10"/>
      <c r="J72" s="12"/>
      <c r="K72" s="21" t="s">
        <v>86</v>
      </c>
    </row>
    <row r="73" spans="1:11" x14ac:dyDescent="0.25">
      <c r="A73" s="42">
        <v>44805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44835</v>
      </c>
      <c r="B74" s="21"/>
      <c r="C74" s="14">
        <v>1.25</v>
      </c>
      <c r="D74" s="41"/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42">
        <v>44866</v>
      </c>
      <c r="B75" s="21"/>
      <c r="C75" s="14">
        <v>1.25</v>
      </c>
      <c r="D75" s="41"/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21"/>
    </row>
    <row r="76" spans="1:11" x14ac:dyDescent="0.25">
      <c r="A76" s="42">
        <v>44896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50" t="s">
        <v>89</v>
      </c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>
        <v>44927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44958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3"/>
      <c r="B122" s="16"/>
      <c r="C122" s="44"/>
      <c r="D122" s="45"/>
      <c r="E122" s="10"/>
      <c r="F122" s="16"/>
      <c r="G122" s="44" t="str">
        <f>IF(ISBLANK(Table13[[#This Row],[EARNED]]),"",Table13[[#This Row],[EARNED]])</f>
        <v/>
      </c>
      <c r="H122" s="45"/>
      <c r="I122" s="10"/>
      <c r="J122" s="13"/>
      <c r="K122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zoomScaleNormal="100" workbookViewId="0">
      <pane ySplit="3690" topLeftCell="A25" activePane="bottomLeft"/>
      <selection activeCell="C11" sqref="C11:C124"/>
      <selection pane="bottomLeft" activeCell="C42" sqref="C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8"/>
      <c r="G2" s="58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9"/>
      <c r="G3" s="54"/>
      <c r="H3" s="27" t="s">
        <v>11</v>
      </c>
      <c r="I3" s="27"/>
      <c r="J3" s="56"/>
      <c r="K3" s="57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72.94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0.75</v>
      </c>
      <c r="J9" s="12"/>
      <c r="K9" s="21"/>
    </row>
    <row r="10" spans="1:11" x14ac:dyDescent="0.25">
      <c r="A10" s="50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43190</v>
      </c>
      <c r="B11" s="21" t="s">
        <v>45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46</v>
      </c>
    </row>
    <row r="12" spans="1:11" x14ac:dyDescent="0.25">
      <c r="A12" s="42">
        <v>43220</v>
      </c>
      <c r="B12" s="21" t="s">
        <v>47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1</v>
      </c>
      <c r="I12" s="10"/>
      <c r="J12" s="12"/>
      <c r="K12" s="51">
        <v>43220</v>
      </c>
    </row>
    <row r="13" spans="1:11" x14ac:dyDescent="0.25">
      <c r="A13" s="42">
        <v>43251</v>
      </c>
      <c r="B13" s="21" t="s">
        <v>48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3</v>
      </c>
      <c r="I13" s="10"/>
      <c r="J13" s="12"/>
      <c r="K13" s="21" t="s">
        <v>49</v>
      </c>
    </row>
    <row r="14" spans="1:11" x14ac:dyDescent="0.25">
      <c r="A14" s="42">
        <v>43281</v>
      </c>
      <c r="B14" s="16" t="s">
        <v>45</v>
      </c>
      <c r="C14" s="14"/>
      <c r="D14" s="45"/>
      <c r="E14" s="10"/>
      <c r="F14" s="16"/>
      <c r="G14" s="44" t="str">
        <f>IF(ISBLANK(Table1[[#This Row],[EARNED]]),"",Table1[[#This Row],[EARNED]])</f>
        <v/>
      </c>
      <c r="H14" s="45">
        <v>2</v>
      </c>
      <c r="I14" s="10"/>
      <c r="J14" s="13"/>
      <c r="K14" s="16" t="s">
        <v>50</v>
      </c>
    </row>
    <row r="15" spans="1:11" x14ac:dyDescent="0.25">
      <c r="A15" s="42">
        <v>43343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43319</v>
      </c>
    </row>
    <row r="16" spans="1:11" x14ac:dyDescent="0.25">
      <c r="A16" s="42"/>
      <c r="B16" s="21" t="s">
        <v>47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>
        <v>1</v>
      </c>
      <c r="I16" s="10"/>
      <c r="J16" s="12"/>
      <c r="K16" s="51">
        <v>43309</v>
      </c>
    </row>
    <row r="17" spans="1:11" x14ac:dyDescent="0.25">
      <c r="A17" s="42"/>
      <c r="B17" s="21" t="s">
        <v>45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51" t="s">
        <v>52</v>
      </c>
    </row>
    <row r="18" spans="1:11" x14ac:dyDescent="0.25">
      <c r="A18" s="42">
        <v>43373</v>
      </c>
      <c r="B18" s="21" t="s">
        <v>45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2</v>
      </c>
      <c r="I18" s="10"/>
      <c r="J18" s="12"/>
      <c r="K18" s="21" t="s">
        <v>53</v>
      </c>
    </row>
    <row r="19" spans="1:11" x14ac:dyDescent="0.25">
      <c r="A19" s="42">
        <v>43404</v>
      </c>
      <c r="B19" s="21" t="s">
        <v>54</v>
      </c>
      <c r="C19" s="14"/>
      <c r="D19" s="41">
        <v>4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55</v>
      </c>
    </row>
    <row r="20" spans="1:11" x14ac:dyDescent="0.25">
      <c r="A20" s="42"/>
      <c r="B20" s="21" t="s">
        <v>56</v>
      </c>
      <c r="C20" s="14"/>
      <c r="D20" s="41">
        <v>3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57</v>
      </c>
    </row>
    <row r="21" spans="1:11" x14ac:dyDescent="0.25">
      <c r="A21" s="50" t="s">
        <v>58</v>
      </c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>
        <v>43496</v>
      </c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>
        <v>43524</v>
      </c>
      <c r="B23" s="21" t="s">
        <v>47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1</v>
      </c>
      <c r="I23" s="10"/>
      <c r="J23" s="12"/>
      <c r="K23" s="51">
        <v>43508</v>
      </c>
    </row>
    <row r="24" spans="1:11" x14ac:dyDescent="0.25">
      <c r="A24" s="42">
        <v>43555</v>
      </c>
      <c r="B24" s="21" t="s">
        <v>48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3</v>
      </c>
      <c r="I24" s="10"/>
      <c r="J24" s="12"/>
      <c r="K24" s="21" t="s">
        <v>59</v>
      </c>
    </row>
    <row r="25" spans="1:11" x14ac:dyDescent="0.25">
      <c r="A25" s="42">
        <v>43616</v>
      </c>
      <c r="B25" s="21" t="s">
        <v>47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</v>
      </c>
      <c r="I25" s="10"/>
      <c r="J25" s="12"/>
      <c r="K25" s="51">
        <v>43606</v>
      </c>
    </row>
    <row r="26" spans="1:11" x14ac:dyDescent="0.25">
      <c r="A26" s="42">
        <v>43677</v>
      </c>
      <c r="B26" s="21" t="s">
        <v>48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3</v>
      </c>
      <c r="I26" s="10"/>
      <c r="J26" s="12"/>
      <c r="K26" s="21" t="s">
        <v>61</v>
      </c>
    </row>
    <row r="27" spans="1:11" x14ac:dyDescent="0.25">
      <c r="A27" s="42">
        <v>43708</v>
      </c>
      <c r="B27" s="21" t="s">
        <v>51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51">
        <v>43684</v>
      </c>
    </row>
    <row r="28" spans="1:11" x14ac:dyDescent="0.25">
      <c r="A28" s="50" t="s">
        <v>63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43861</v>
      </c>
      <c r="B29" s="21" t="s">
        <v>60</v>
      </c>
      <c r="C29" s="14"/>
      <c r="D29" s="41">
        <v>1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51">
        <v>43857</v>
      </c>
    </row>
    <row r="30" spans="1:11" x14ac:dyDescent="0.25">
      <c r="A30" s="42"/>
      <c r="B30" s="21" t="s">
        <v>64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51">
        <v>43855</v>
      </c>
    </row>
    <row r="31" spans="1:11" x14ac:dyDescent="0.25">
      <c r="A31" s="42"/>
      <c r="B31" s="21" t="s">
        <v>64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 t="s">
        <v>65</v>
      </c>
    </row>
    <row r="32" spans="1:11" x14ac:dyDescent="0.25">
      <c r="A32" s="42">
        <v>44196</v>
      </c>
      <c r="B32" s="21" t="s">
        <v>67</v>
      </c>
      <c r="C32" s="14"/>
      <c r="D32" s="41">
        <v>10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68</v>
      </c>
    </row>
    <row r="33" spans="1:11" x14ac:dyDescent="0.25">
      <c r="A33" s="50" t="s">
        <v>69</v>
      </c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>
        <v>44347</v>
      </c>
      <c r="B34" s="21" t="s">
        <v>72</v>
      </c>
      <c r="C34" s="14"/>
      <c r="D34" s="41">
        <v>11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73</v>
      </c>
    </row>
    <row r="35" spans="1:11" x14ac:dyDescent="0.25">
      <c r="A35" s="42">
        <v>44377</v>
      </c>
      <c r="B35" s="21" t="s">
        <v>74</v>
      </c>
      <c r="C35" s="14"/>
      <c r="D35" s="41">
        <v>6</v>
      </c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 t="s">
        <v>75</v>
      </c>
    </row>
    <row r="36" spans="1:11" x14ac:dyDescent="0.25">
      <c r="A36" s="42">
        <v>44439</v>
      </c>
      <c r="B36" s="21" t="s">
        <v>76</v>
      </c>
      <c r="C36" s="14"/>
      <c r="D36" s="41">
        <v>4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 t="s">
        <v>77</v>
      </c>
    </row>
    <row r="37" spans="1:11" x14ac:dyDescent="0.25">
      <c r="A37" s="42">
        <v>44530</v>
      </c>
      <c r="B37" s="21" t="s">
        <v>80</v>
      </c>
      <c r="C37" s="14"/>
      <c r="D37" s="41">
        <v>7</v>
      </c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 t="s">
        <v>79</v>
      </c>
    </row>
    <row r="38" spans="1:11" x14ac:dyDescent="0.25">
      <c r="A38" s="42"/>
      <c r="B38" s="21" t="s">
        <v>81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 t="s">
        <v>82</v>
      </c>
    </row>
    <row r="39" spans="1:11" x14ac:dyDescent="0.25">
      <c r="A39" s="42">
        <v>44561</v>
      </c>
      <c r="B39" s="21" t="s">
        <v>83</v>
      </c>
      <c r="C39" s="14"/>
      <c r="D39" s="41">
        <v>3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 t="s">
        <v>84</v>
      </c>
      <c r="C40" s="14"/>
      <c r="D40" s="41">
        <v>2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3"/>
      <c r="B90" s="16"/>
      <c r="C90" s="44"/>
      <c r="D90" s="45"/>
      <c r="E90" s="10"/>
      <c r="F90" s="16"/>
      <c r="G90" s="44" t="str">
        <f>IF(ISBLANK(Table1[[#This Row],[EARNED]]),"",Table1[[#This Row],[EARNED]])</f>
        <v/>
      </c>
      <c r="H90" s="45"/>
      <c r="I90" s="10"/>
      <c r="J90" s="13"/>
      <c r="K9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123.94</v>
      </c>
      <c r="B3" s="12">
        <v>21.75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2023-03-01T00:30:29Z</dcterms:modified>
</cp:coreProperties>
</file>