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NEW HR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G23" i="1"/>
  <c r="G3" i="3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<sst xmlns="http://schemas.openxmlformats.org/spreadsheetml/2006/main" count="64" uniqueCount="58">
  <si>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</si>
  <si>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</si>
  <si>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</si>
  <si>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</si>
  <si>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</si>
  <si>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</si>
  <si>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</si>
  <si>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</si>
  <si>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</si>
  <si>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</si>
  <si>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</si>
  <si>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</si>
  <si>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</si>
  <si>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</si>
  <si>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</si>
  <si>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</si>
  <si>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</si>
  <si>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</si>
  <si>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</si>
  <si>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</si>
  <si>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</si>
  <si>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</si>
  <si>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</si>
  <si>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</si>
  <si>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</si>
  <si>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</si>
  <si>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</si>
  <si>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</si>
  <si>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</si>
  <si>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</si>
  <si>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</si>
  <si>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</si>
  <si>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</si>
  <si>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</si>
  <si>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</si>
  <si>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</si>
  <si>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</si>
  <si>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</si>
  <si>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</si>
  <si>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</si>
  <si>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</si>
  <si>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</si>
  <si>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REMOLLENO, MICHELLE UBALDO</t>
  </si>
  <si>
    <t>2020</t>
  </si>
  <si>
    <t>2021</t>
  </si>
  <si>
    <t>2022</t>
  </si>
  <si>
    <t>FL(5-0-0)</t>
  </si>
  <si>
    <t>CASUAL</t>
  </si>
  <si>
    <t>CHO</t>
  </si>
  <si>
    <t>NURSE I</t>
  </si>
  <si>
    <t>10/17-19/2022</t>
  </si>
  <si>
    <t>QL(3-0-0)</t>
  </si>
  <si>
    <t>VL(2-0-0)</t>
  </si>
  <si>
    <t>11/2,3/2022</t>
  </si>
  <si>
    <t>FL(3-0-0)</t>
  </si>
  <si>
    <t>12/26-28/2022</t>
  </si>
  <si>
    <t>2023</t>
  </si>
  <si>
    <t>9/19,20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</si>
</sst>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2"/>
  <sheetViews>
    <sheetView tabSelected="1" zoomScaleNormal="100" workbookViewId="0">
      <pane ySplit="3570" topLeftCell="A31" activePane="bottomLeft"/>
      <selection activeCell="B4" sqref="B4:C4"/>
      <selection pane="bottomLeft" activeCell="B43" sqref="B4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 t="s">
        <v>49</v>
      </c>
      <c r="C3" s="50"/>
      <c r="D3" s="22" t="s">
        <v>13</v>
      </c>
      <c r="F3" s="56">
        <v>43833</v>
      </c>
      <c r="G3" s="51"/>
      <c r="H3" s="26" t="s">
        <v>11</v>
      </c>
      <c r="I3" s="26"/>
      <c r="J3" s="53"/>
      <c r="K3" s="54"/>
    </row>
    <row r="4" spans="1:11" ht="14.45" customHeight="1" x14ac:dyDescent="0.25">
      <c r="A4" s="18" t="s">
        <v>16</v>
      </c>
      <c r="B4" s="50" t="s">
        <v>47</v>
      </c>
      <c r="C4" s="50"/>
      <c r="D4" s="22" t="s">
        <v>12</v>
      </c>
      <c r="F4" s="51" t="s">
        <v>48</v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29.167000000000002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46.167000000000002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43833</v>
      </c>
      <c r="B11" s="20"/>
      <c r="C11" s="13">
        <v>1.167</v>
      </c>
      <c r="D11" s="39"/>
      <c r="E11" s="9"/>
      <c r="F11" s="20"/>
      <c r="G11" s="13">
        <f>IF(ISBLANK(Table1[[#This Row],[EARNED]]),"",Table1[[#This Row],[EARNED]])</f>
        <v>1.167</v>
      </c>
      <c r="H11" s="39"/>
      <c r="I11" s="9"/>
      <c r="J11" s="11"/>
      <c r="K11" s="20"/>
    </row>
    <row r="12" spans="1:11" x14ac:dyDescent="0.25">
      <c r="A12" s="40">
        <v>43862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43891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43922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43952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43983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44013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44044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44075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44105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44136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44166</v>
      </c>
      <c r="B22" s="20" t="s">
        <v>46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8" t="s">
        <v>44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44197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44228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44256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44287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44317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44348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44378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44409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44440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44470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44501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44531</v>
      </c>
      <c r="B35" s="20" t="s">
        <v>46</v>
      </c>
      <c r="C35" s="13">
        <v>1.25</v>
      </c>
      <c r="D35" s="39">
        <v>5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8" t="s">
        <v>45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44562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44593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44621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44652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44682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44713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44743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44774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44805</v>
      </c>
      <c r="B45" s="20" t="s">
        <v>52</v>
      </c>
      <c r="C45" s="13">
        <v>1.25</v>
      </c>
      <c r="D45" s="39">
        <v>2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 t="s">
        <v>57</v>
      </c>
    </row>
    <row r="46" spans="1:11" x14ac:dyDescent="0.25">
      <c r="A46" s="40">
        <v>44835</v>
      </c>
      <c r="B46" s="20" t="s">
        <v>51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 t="s">
        <v>50</v>
      </c>
    </row>
    <row r="47" spans="1:11" x14ac:dyDescent="0.25">
      <c r="A47" s="40">
        <v>44866</v>
      </c>
      <c r="B47" s="20" t="s">
        <v>52</v>
      </c>
      <c r="C47" s="13">
        <v>1.25</v>
      </c>
      <c r="D47" s="39">
        <v>2</v>
      </c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53</v>
      </c>
    </row>
    <row r="48" spans="1:11" x14ac:dyDescent="0.25">
      <c r="A48" s="40">
        <v>44896</v>
      </c>
      <c r="B48" s="20" t="s">
        <v>54</v>
      </c>
      <c r="C48" s="13">
        <v>1.25</v>
      </c>
      <c r="D48" s="39">
        <v>3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 t="s">
        <v>55</v>
      </c>
    </row>
    <row r="49" spans="1:11" x14ac:dyDescent="0.25">
      <c r="A49" s="48" t="s">
        <v>56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44927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1"/>
      <c r="B132" s="15"/>
      <c r="C132" s="42"/>
      <c r="D132" s="43"/>
      <c r="E132" s="9"/>
      <c r="F132" s="15"/>
      <c r="G132" s="42" t="str">
        <f>IF(ISBLANK(Table1[[#This Row],[EARNED]]),"",Table1[[#This Row],[EARNED]])</f>
        <v/>
      </c>
      <c r="H132" s="43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horizontalDpi="4294967293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L3" sqref="L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>
        <v>3</v>
      </c>
      <c r="K3" s="35">
        <f>J4-1</f>
        <v>2</v>
      </c>
      <c r="L3" s="45">
        <f>IF($J$4=1,1.25,IF(ISBLANK($J$3),"---",1.25-VLOOKUP($K$3,$I$8:$K$37,2)))</f>
        <v>1.167</v>
      </c>
    </row>
    <row r="4" spans="1:12" hidden="1" x14ac:dyDescent="0.25">
      <c r="G4" s="33"/>
      <c r="J4" s="1" t="str">
        <f>IF(TEXT(J3,"D")=1,1,TEXT(J3,"D"))</f>
        <v>3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59" t="s">
        <v>38</v>
      </c>
      <c r="J6" s="59"/>
      <c r="K6" s="59"/>
      <c r="L6" s="59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2023-03-01T05:18:40Z</dcterms:modified>
</cp:coreProperties>
</file>