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6" i="4" l="1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I9" i="4" l="1"/>
  <c r="G20" i="1"/>
  <c r="G21" i="1"/>
  <c r="G14" i="1" l="1"/>
  <c r="G15" i="1"/>
  <c r="G16" i="1"/>
  <c r="G17" i="1"/>
  <c r="G18" i="1"/>
  <c r="G19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0" i="1"/>
  <c r="G11" i="1"/>
  <c r="G12" i="1"/>
  <c r="G13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<sst xmlns="http://schemas.openxmlformats.org/spreadsheetml/2006/main" count="131" uniqueCount="69">
  <si>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</si>
  <si>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</si>
  <si>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</si>
  <si>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</si>
  <si>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</si>
  <si>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</si>
  <si>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</si>
  <si>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</si>
  <si>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</si>
  <si>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</si>
  <si>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</si>
  <si>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</si>
  <si>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</si>
  <si>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</si>
  <si>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</si>
  <si>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</si>
  <si>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</si>
  <si>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</si>
  <si>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</si>
  <si>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</si>
  <si>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</si>
  <si>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</si>
  <si>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</si>
  <si>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</si>
  <si>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</si>
  <si>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</si>
  <si>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</si>
  <si>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</si>
  <si>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</si>
  <si>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</si>
  <si>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</si>
  <si>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</si>
  <si>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</si>
  <si>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</si>
  <si>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</si>
  <si>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</si>
  <si>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</si>
  <si>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</si>
  <si>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</si>
  <si>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</si>
  <si>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</si>
  <si>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</si>
  <si>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JOSEHINE</t>
  </si>
  <si>
    <t>CASUAL</t>
  </si>
  <si>
    <t>2018</t>
  </si>
  <si>
    <t>SP(1-0-0)</t>
  </si>
  <si>
    <t>SL(1-0-0)</t>
  </si>
  <si>
    <t>FL(5-0-0)</t>
  </si>
  <si>
    <t>5/4,15 - 18/2018</t>
  </si>
  <si>
    <t>2019</t>
  </si>
  <si>
    <t>FL(2-0-0)</t>
  </si>
  <si>
    <t>6/27,28/2019</t>
  </si>
  <si>
    <t>FL(3-0-0)</t>
  </si>
  <si>
    <t>5/15-17/2019</t>
  </si>
  <si>
    <t>2020</t>
  </si>
  <si>
    <t>CALAMITY LEAVE</t>
  </si>
  <si>
    <t>1/27,31 / 2,7,14</t>
  </si>
  <si>
    <t>12/21 - 29/2020</t>
  </si>
  <si>
    <t>2021</t>
  </si>
  <si>
    <t>SL(2-0-0)</t>
  </si>
  <si>
    <t>10/27,28/2021</t>
  </si>
  <si>
    <t>VL(5-0-0)</t>
  </si>
  <si>
    <t>12/20-28/2021</t>
  </si>
  <si>
    <t>2022</t>
  </si>
  <si>
    <t>SL(3-0-0)</t>
  </si>
  <si>
    <t>1/10,11,12/2022</t>
  </si>
  <si>
    <t>12/23-29/2022</t>
  </si>
  <si>
    <t>VL(4-0-0)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</si>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</sst>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6"/>
  <sheetViews>
    <sheetView zoomScaleNormal="100" workbookViewId="0">
      <pane ySplit="3570" topLeftCell="A61" activePane="bottomLeft"/>
      <selection activeCell="B4" sqref="B4:C4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35947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301.25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359.5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48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48"/>
    </row>
    <row r="15" spans="1:11" x14ac:dyDescent="0.25">
      <c r="A15" s="41">
        <v>43221</v>
      </c>
      <c r="B15" s="20" t="s">
        <v>47</v>
      </c>
      <c r="C15" s="13">
        <v>1.25</v>
      </c>
      <c r="D15" s="40">
        <v>5</v>
      </c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 t="s">
        <v>48</v>
      </c>
    </row>
    <row r="16" spans="1:11" x14ac:dyDescent="0.25">
      <c r="A16" s="41">
        <v>43252</v>
      </c>
      <c r="B16" s="20"/>
      <c r="C16" s="13">
        <v>1.25</v>
      </c>
      <c r="D16" s="40"/>
      <c r="E16" s="9"/>
      <c r="F16" s="20"/>
      <c r="G16" s="13">
        <f>IF(ISBLANK(Table13[[#This Row],[EARNED]]),"",Table13[[#This Row],[EARNED]])</f>
        <v>1.25</v>
      </c>
      <c r="H16" s="40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49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 t="s">
        <v>52</v>
      </c>
      <c r="C28" s="13">
        <v>1.25</v>
      </c>
      <c r="D28" s="40">
        <v>3</v>
      </c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 t="s">
        <v>53</v>
      </c>
    </row>
    <row r="29" spans="1:11" x14ac:dyDescent="0.25">
      <c r="A29" s="41">
        <v>43617</v>
      </c>
      <c r="B29" s="20" t="s">
        <v>50</v>
      </c>
      <c r="C29" s="13">
        <v>1.25</v>
      </c>
      <c r="D29" s="40">
        <v>2</v>
      </c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 t="s">
        <v>51</v>
      </c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54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48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48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47</v>
      </c>
      <c r="C48" s="13">
        <v>1.25</v>
      </c>
      <c r="D48" s="40">
        <v>5</v>
      </c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 t="s">
        <v>57</v>
      </c>
    </row>
    <row r="49" spans="1:11" x14ac:dyDescent="0.25">
      <c r="A49" s="47" t="s">
        <v>58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48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48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48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 t="s">
        <v>61</v>
      </c>
      <c r="C59" s="13">
        <v>1.25</v>
      </c>
      <c r="D59" s="40">
        <v>5</v>
      </c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 t="s">
        <v>62</v>
      </c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7" t="s">
        <v>63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48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47</v>
      </c>
      <c r="C74" s="13">
        <v>1.25</v>
      </c>
      <c r="D74" s="40">
        <v>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25">
      <c r="A75" s="47" t="s">
        <v>68</v>
      </c>
      <c r="B75" s="20"/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48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25">
      <c r="A78" s="41"/>
      <c r="B78" s="20"/>
      <c r="C78" s="13"/>
      <c r="D78" s="40"/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20"/>
    </row>
    <row r="79" spans="1:11" x14ac:dyDescent="0.25">
      <c r="A79" s="41"/>
      <c r="B79" s="20"/>
      <c r="C79" s="13"/>
      <c r="D79" s="40"/>
      <c r="E79" s="9"/>
      <c r="F79" s="20"/>
      <c r="G79" s="13" t="str">
        <f>IF(ISBLANK(Table13[[#This Row],[EARNED]]),"",Table13[[#This Row],[EARNED]])</f>
        <v/>
      </c>
      <c r="H79" s="40"/>
      <c r="I79" s="9"/>
      <c r="J79" s="11"/>
      <c r="K79" s="20"/>
    </row>
    <row r="80" spans="1:11" x14ac:dyDescent="0.25">
      <c r="A80" s="41"/>
      <c r="B80" s="20"/>
      <c r="C80" s="13"/>
      <c r="D80" s="40"/>
      <c r="E80" s="9"/>
      <c r="F80" s="20"/>
      <c r="G80" s="13" t="str">
        <f>IF(ISBLANK(Table13[[#This Row],[EARNED]]),"",Table13[[#This Row],[EARNED]])</f>
        <v/>
      </c>
      <c r="H80" s="40"/>
      <c r="I80" s="9"/>
      <c r="J80" s="11"/>
      <c r="K80" s="20"/>
    </row>
    <row r="81" spans="1:11" x14ac:dyDescent="0.25">
      <c r="A81" s="41"/>
      <c r="B81" s="20"/>
      <c r="C81" s="13"/>
      <c r="D81" s="40"/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/>
    </row>
    <row r="82" spans="1:11" x14ac:dyDescent="0.25">
      <c r="A82" s="41"/>
      <c r="B82" s="20"/>
      <c r="C82" s="13"/>
      <c r="D82" s="40"/>
      <c r="E82" s="9"/>
      <c r="F82" s="20"/>
      <c r="G82" s="13" t="str">
        <f>IF(ISBLANK(Table13[[#This Row],[EARNED]]),"",Table13[[#This Row],[EARNED]])</f>
        <v/>
      </c>
      <c r="H82" s="40"/>
      <c r="I82" s="9"/>
      <c r="J82" s="11"/>
      <c r="K82" s="20"/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2"/>
      <c r="B106" s="15"/>
      <c r="C106" s="43"/>
      <c r="D106" s="44"/>
      <c r="E106" s="9"/>
      <c r="F106" s="15"/>
      <c r="G106" s="43" t="str">
        <f>IF(ISBLANK(Table13[[#This Row],[EARNED]]),"",Table13[[#This Row],[EARNED]])</f>
        <v/>
      </c>
      <c r="H106" s="44"/>
      <c r="I106" s="9"/>
      <c r="J106" s="12"/>
      <c r="K10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tabSelected="1" zoomScaleNormal="100" workbookViewId="0">
      <pane ySplit="3810" topLeftCell="A21" activePane="bottomLeft"/>
      <selection activeCell="C39" sqref="C39"/>
      <selection pane="bottomLeft" activeCell="C29" sqref="C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35947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239.75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268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43160</v>
      </c>
      <c r="B11" s="20" t="s">
        <v>45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43175</v>
      </c>
    </row>
    <row r="12" spans="1:11" x14ac:dyDescent="0.25">
      <c r="A12" s="41">
        <v>43191</v>
      </c>
      <c r="B12" s="20" t="s">
        <v>45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43195</v>
      </c>
    </row>
    <row r="13" spans="1:11" x14ac:dyDescent="0.25">
      <c r="A13" s="42"/>
      <c r="B13" s="15" t="s">
        <v>46</v>
      </c>
      <c r="C13" s="43"/>
      <c r="D13" s="44"/>
      <c r="E13" s="9"/>
      <c r="F13" s="15"/>
      <c r="G13" s="43" t="str">
        <f>IF(ISBLANK(Table1[[#This Row],[EARNED]]),"",Table1[[#This Row],[EARNED]])</f>
        <v/>
      </c>
      <c r="H13" s="44">
        <v>1</v>
      </c>
      <c r="I13" s="9"/>
      <c r="J13" s="12"/>
      <c r="K13" s="49">
        <v>43208</v>
      </c>
    </row>
    <row r="14" spans="1:11" x14ac:dyDescent="0.25">
      <c r="A14" s="41">
        <v>43221</v>
      </c>
      <c r="B14" s="20" t="s">
        <v>46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1</v>
      </c>
      <c r="I14" s="9"/>
      <c r="J14" s="11"/>
      <c r="K14" s="48">
        <v>43213</v>
      </c>
    </row>
    <row r="15" spans="1:11" x14ac:dyDescent="0.25">
      <c r="A15" s="41"/>
      <c r="B15" s="20" t="s">
        <v>46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43222</v>
      </c>
    </row>
    <row r="16" spans="1:11" x14ac:dyDescent="0.25">
      <c r="A16" s="41">
        <v>43313</v>
      </c>
      <c r="B16" s="20" t="s">
        <v>46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43315</v>
      </c>
    </row>
    <row r="17" spans="1:11" x14ac:dyDescent="0.25">
      <c r="A17" s="47" t="s">
        <v>49</v>
      </c>
      <c r="B17" s="20"/>
      <c r="C17" s="13"/>
      <c r="D17" s="40"/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20"/>
    </row>
    <row r="18" spans="1:11" x14ac:dyDescent="0.25">
      <c r="A18" s="41">
        <v>43556</v>
      </c>
      <c r="B18" s="20" t="s">
        <v>45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48">
        <v>43620</v>
      </c>
    </row>
    <row r="19" spans="1:11" x14ac:dyDescent="0.25">
      <c r="A19" s="41">
        <v>43586</v>
      </c>
      <c r="B19" s="20" t="s">
        <v>52</v>
      </c>
      <c r="C19" s="13"/>
      <c r="D19" s="40">
        <v>3</v>
      </c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 t="s">
        <v>53</v>
      </c>
    </row>
    <row r="20" spans="1:11" x14ac:dyDescent="0.25">
      <c r="A20" s="41">
        <v>43617</v>
      </c>
      <c r="B20" s="20" t="s">
        <v>45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43620</v>
      </c>
    </row>
    <row r="21" spans="1:11" x14ac:dyDescent="0.25">
      <c r="A21" s="41"/>
      <c r="B21" s="20" t="s">
        <v>50</v>
      </c>
      <c r="C21" s="13"/>
      <c r="D21" s="40">
        <v>2</v>
      </c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20" t="s">
        <v>51</v>
      </c>
    </row>
    <row r="22" spans="1:11" x14ac:dyDescent="0.25">
      <c r="A22" s="47" t="s">
        <v>54</v>
      </c>
      <c r="B22" s="20"/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/>
    </row>
    <row r="23" spans="1:11" x14ac:dyDescent="0.25">
      <c r="A23" s="41">
        <v>43831</v>
      </c>
      <c r="B23" s="20" t="s">
        <v>55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 t="s">
        <v>56</v>
      </c>
    </row>
    <row r="24" spans="1:11" x14ac:dyDescent="0.25">
      <c r="A24" s="41">
        <v>43922</v>
      </c>
      <c r="B24" s="20" t="s">
        <v>45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48">
        <v>43935</v>
      </c>
    </row>
    <row r="25" spans="1:11" x14ac:dyDescent="0.25">
      <c r="A25" s="41"/>
      <c r="B25" s="20" t="s">
        <v>45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48">
        <v>43885</v>
      </c>
    </row>
    <row r="26" spans="1:11" x14ac:dyDescent="0.25">
      <c r="A26" s="41">
        <v>44013</v>
      </c>
      <c r="B26" s="20" t="s">
        <v>45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48">
        <v>44031</v>
      </c>
    </row>
    <row r="27" spans="1:11" x14ac:dyDescent="0.25">
      <c r="A27" s="41">
        <v>44075</v>
      </c>
      <c r="B27" s="20" t="s">
        <v>46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48">
        <v>44092</v>
      </c>
    </row>
    <row r="28" spans="1:11" x14ac:dyDescent="0.25">
      <c r="A28" s="47" t="s">
        <v>58</v>
      </c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25">
      <c r="A29" s="41">
        <v>44197</v>
      </c>
      <c r="B29" s="20" t="s">
        <v>46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>
        <v>1</v>
      </c>
      <c r="I29" s="9"/>
      <c r="J29" s="11"/>
      <c r="K29" s="48">
        <v>44211</v>
      </c>
    </row>
    <row r="30" spans="1:11" x14ac:dyDescent="0.25">
      <c r="A30" s="41">
        <v>44228</v>
      </c>
      <c r="B30" s="20" t="s">
        <v>45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48">
        <v>44250</v>
      </c>
    </row>
    <row r="31" spans="1:11" x14ac:dyDescent="0.25">
      <c r="A31" s="41">
        <v>44287</v>
      </c>
      <c r="B31" s="20" t="s">
        <v>45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44300</v>
      </c>
    </row>
    <row r="32" spans="1:11" x14ac:dyDescent="0.25">
      <c r="A32" s="41">
        <v>44348</v>
      </c>
      <c r="B32" s="20" t="s">
        <v>46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44370</v>
      </c>
    </row>
    <row r="33" spans="1:11" x14ac:dyDescent="0.25">
      <c r="A33" s="41"/>
      <c r="B33" s="20" t="s">
        <v>59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2</v>
      </c>
      <c r="I33" s="9"/>
      <c r="J33" s="11"/>
      <c r="K33" s="20" t="s">
        <v>60</v>
      </c>
    </row>
    <row r="34" spans="1:11" x14ac:dyDescent="0.25">
      <c r="A34" s="41"/>
      <c r="B34" s="20" t="s">
        <v>46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44498</v>
      </c>
    </row>
    <row r="35" spans="1:11" x14ac:dyDescent="0.25">
      <c r="A35" s="47" t="s">
        <v>63</v>
      </c>
      <c r="B35" s="20"/>
      <c r="C35" s="13"/>
      <c r="D35" s="40"/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25">
      <c r="A36" s="41">
        <v>44562</v>
      </c>
      <c r="B36" s="20" t="s">
        <v>64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3</v>
      </c>
      <c r="I36" s="9"/>
      <c r="J36" s="11"/>
      <c r="K36" s="20" t="s">
        <v>65</v>
      </c>
    </row>
    <row r="37" spans="1:11" x14ac:dyDescent="0.25">
      <c r="A37" s="41">
        <v>44593</v>
      </c>
      <c r="B37" s="20" t="s">
        <v>45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44584</v>
      </c>
    </row>
    <row r="38" spans="1:11" x14ac:dyDescent="0.25">
      <c r="A38" s="41"/>
      <c r="B38" s="20" t="s">
        <v>45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48">
        <v>44705</v>
      </c>
    </row>
    <row r="39" spans="1:11" x14ac:dyDescent="0.25">
      <c r="A39" s="41">
        <v>44713</v>
      </c>
      <c r="B39" s="20" t="s">
        <v>46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44725</v>
      </c>
    </row>
    <row r="40" spans="1:11" x14ac:dyDescent="0.25">
      <c r="A40" s="41">
        <v>44896</v>
      </c>
      <c r="B40" s="20" t="s">
        <v>67</v>
      </c>
      <c r="C40" s="13"/>
      <c r="D40" s="40">
        <v>4</v>
      </c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 t="s">
        <v>66</v>
      </c>
    </row>
    <row r="41" spans="1:11" x14ac:dyDescent="0.25">
      <c r="A41" s="41"/>
      <c r="B41" s="20" t="s">
        <v>45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48">
        <v>44911</v>
      </c>
    </row>
    <row r="42" spans="1:11" x14ac:dyDescent="0.25">
      <c r="A42" s="41"/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25">
      <c r="A43" s="41"/>
      <c r="B43" s="20"/>
      <c r="C43" s="13"/>
      <c r="D43" s="40"/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20"/>
    </row>
    <row r="44" spans="1:11" x14ac:dyDescent="0.25">
      <c r="A44" s="41"/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25">
      <c r="A45" s="41"/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25">
      <c r="A46" s="41"/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25">
      <c r="A47" s="41"/>
      <c r="B47" s="20"/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/>
    </row>
    <row r="48" spans="1:11" x14ac:dyDescent="0.25">
      <c r="A48" s="41"/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25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/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25">
      <c r="A51" s="41"/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25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25">
      <c r="A68" s="41"/>
      <c r="B68" s="20"/>
      <c r="C68" s="13"/>
      <c r="D68" s="40"/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25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25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25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25">
      <c r="A72" s="42"/>
      <c r="B72" s="15"/>
      <c r="C72" s="43"/>
      <c r="D72" s="44"/>
      <c r="E72" s="9"/>
      <c r="F72" s="15"/>
      <c r="G72" s="43" t="str">
        <f>IF(ISBLANK(Table1[[#This Row],[EARNED]]),"",Table1[[#This Row],[EARNED]])</f>
        <v/>
      </c>
      <c r="H72" s="44"/>
      <c r="I72" s="9"/>
      <c r="J72" s="12"/>
      <c r="K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248.75</v>
      </c>
      <c r="B3" s="11">
        <v>282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2023-03-01T05:19:35Z</dcterms:modified>
</cp:coreProperties>
</file>