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NEW HR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Table13[[#Headers],[BALANCE]]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" i="1" l="1"/>
  <c r="E9" i="5" l="1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1" i="1"/>
  <c r="G12" i="1"/>
  <c r="G13" i="1"/>
  <c r="G14" i="1"/>
  <c r="G15" i="1"/>
  <c r="G16" i="1"/>
  <c r="G17" i="1"/>
  <c r="G18" i="1"/>
  <c r="G19" i="1"/>
  <c r="G20" i="1"/>
  <c r="G22" i="1"/>
  <c r="G11" i="1"/>
  <c r="G3" i="3"/>
  <c r="G10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<sst xmlns="http://schemas.openxmlformats.org/spreadsheetml/2006/main" count="163" uniqueCount="83">
  <si>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</si>
  <si>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</si>
  <si>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</si>
  <si>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</si>
  <si>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</si>
  <si>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</si>
  <si>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</si>
  <si>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</si>
  <si>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</si>
  <si>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</si>
  <si>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</si>
  <si>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</si>
  <si>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</si>
  <si>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</si>
  <si>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</si>
  <si>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</si>
  <si>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</si>
  <si>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</si>
  <si>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</si>
  <si>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</si>
  <si>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</si>
  <si>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</si>
  <si>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</si>
  <si>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</si>
  <si>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</si>
  <si>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</si>
  <si>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</si>
  <si>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</si>
  <si>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</si>
  <si>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</si>
  <si>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</si>
  <si>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</si>
  <si>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</si>
  <si>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</si>
  <si>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</si>
  <si>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</si>
  <si>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</si>
  <si>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</si>
  <si>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</si>
  <si>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</si>
  <si>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</si>
  <si>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</si>
  <si>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SUMAGUI, LORENA</t>
  </si>
  <si>
    <t>CASUAL</t>
  </si>
  <si>
    <t>2018</t>
  </si>
  <si>
    <t>SL(2-0-0)</t>
  </si>
  <si>
    <t>1/25,26/2018</t>
  </si>
  <si>
    <t>SP(1-0-0)</t>
  </si>
  <si>
    <t>SL(1-0-0)</t>
  </si>
  <si>
    <t>4/23,24/2018</t>
  </si>
  <si>
    <t>7/17,18/2018</t>
  </si>
  <si>
    <t>FL(5-0-0)</t>
  </si>
  <si>
    <t>2019</t>
  </si>
  <si>
    <t>5/14,16/2019</t>
  </si>
  <si>
    <t>11/18-22/2019</t>
  </si>
  <si>
    <t>VL(5-0-0)</t>
  </si>
  <si>
    <t>12/16,18,18,26,27/2019</t>
  </si>
  <si>
    <t>2020</t>
  </si>
  <si>
    <t>VL(15-0-0)</t>
  </si>
  <si>
    <t>1/13-31/2020</t>
  </si>
  <si>
    <t>1/9,10/2020</t>
  </si>
  <si>
    <t>CALAMITY LEAVE</t>
  </si>
  <si>
    <t>2/3,7,10,12,14/2020</t>
  </si>
  <si>
    <t>9/28-30, 10/1,2/2020</t>
  </si>
  <si>
    <t>10/2,9/2020</t>
  </si>
  <si>
    <t>2021</t>
  </si>
  <si>
    <t>12/2,7,9,15,28/2021</t>
  </si>
  <si>
    <t>2022</t>
  </si>
  <si>
    <t>8/23,25/2022</t>
  </si>
  <si>
    <t>3/20, 2/28 DOMESTIC</t>
  </si>
  <si>
    <t>SP(2-0-0)</t>
  </si>
  <si>
    <t>VL(8-0-0)</t>
  </si>
  <si>
    <t>MOURNING 8/3-12/2022</t>
  </si>
  <si>
    <t>9/12-16/2022</t>
  </si>
  <si>
    <t>10/17,21-22/2022</t>
  </si>
  <si>
    <t>10/4,11/2022</t>
  </si>
  <si>
    <t>VL(2-0-0)</t>
  </si>
  <si>
    <t>11/11,17/2022</t>
  </si>
  <si>
    <t>11/28,29/2022</t>
  </si>
  <si>
    <t>12/9,16,23,28-29</t>
  </si>
  <si>
    <t>2023</t>
  </si>
  <si>
    <t>2/2,9/2023</t>
  </si>
  <si>
    <t>12/16,22/2022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</si>
</sst>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51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51"/>
  <sheetViews>
    <sheetView tabSelected="1" zoomScaleNormal="100" workbookViewId="0">
      <pane ySplit="3570" topLeftCell="A55" activePane="bottomLeft"/>
      <selection activeCell="E9" sqref="E9"/>
      <selection pane="bottomLeft" activeCell="E66" sqref="E6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/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</f>
        <v>52.5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77.5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IF(ISBLANK(Table13[[#This Row],[EARNED]]),"",Table13[[#This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IF(ISBLANK(Table13[[#This Row],[EARNED]]),"",Table13[[#This Row],[EARNED]])</f>
        <v>1.25</v>
      </c>
      <c r="H12" s="39"/>
      <c r="I12" s="9"/>
      <c r="J12" s="11"/>
      <c r="K12" s="49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IF(ISBLANK(Table13[[#This Row],[EARNED]]),"",Table13[[#This Row],[EARNED]])</f>
        <v>1.25</v>
      </c>
      <c r="H13" s="39"/>
      <c r="I13" s="9"/>
      <c r="J13" s="11"/>
      <c r="K13" s="49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IF(ISBLANK(Table13[[#This Row],[EARNED]]),"",Table13[[#This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IF(ISBLANK(Table13[[#This Row],[EARNED]]),"",Table13[[#This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20"/>
      <c r="C16" s="13">
        <v>1.25</v>
      </c>
      <c r="D16" s="39"/>
      <c r="E16" s="9"/>
      <c r="F16" s="20"/>
      <c r="G16" s="13">
        <f>IF(ISBLANK(Table13[[#This Row],[EARNED]]),"",Table13[[#This Row],[EARNED]])</f>
        <v>1.25</v>
      </c>
      <c r="H16" s="39"/>
      <c r="I16" s="9"/>
      <c r="J16" s="11"/>
      <c r="K16" s="49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IF(ISBLANK(Table13[[#This Row],[EARNED]]),"",Table13[[#This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IF(ISBLANK(Table13[[#This Row],[EARNED]]),"",Table13[[#This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IF(ISBLANK(Table13[[#This Row],[EARNED]]),"",Table13[[#This Row],[EARNED]])</f>
        <v>1.25</v>
      </c>
      <c r="H19" s="39"/>
      <c r="I19" s="9"/>
      <c r="J19" s="11"/>
      <c r="K19" s="49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IF(ISBLANK(Table13[[#This Row],[EARNED]]),"",Table13[[#This Row],[EARNED]])</f>
        <v>1.25</v>
      </c>
      <c r="H20" s="39"/>
      <c r="I20" s="9"/>
      <c r="J20" s="11"/>
      <c r="K20" s="49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IF(ISBLANK(Table13[[#This Row],[EARNED]]),"",Table13[[#This Row],[EARNED]])</f>
        <v>1.25</v>
      </c>
      <c r="H21" s="39"/>
      <c r="I21" s="9"/>
      <c r="J21" s="11"/>
      <c r="K21" s="20"/>
    </row>
    <row r="22" spans="1:11" x14ac:dyDescent="0.25">
      <c r="A22" s="41">
        <v>43435</v>
      </c>
      <c r="B22" s="15" t="s">
        <v>51</v>
      </c>
      <c r="C22" s="13">
        <v>1.25</v>
      </c>
      <c r="D22" s="43">
        <v>5</v>
      </c>
      <c r="E22" s="9"/>
      <c r="F22" s="15"/>
      <c r="G22" s="13">
        <f>IF(ISBLANK(Table13[[#This Row],[EARNED]]),"",Table13[[#This Row],[EARNED]])</f>
        <v>1.25</v>
      </c>
      <c r="H22" s="43"/>
      <c r="I22" s="9"/>
      <c r="J22" s="12"/>
      <c r="K22" s="15"/>
    </row>
    <row r="23" spans="1:11" x14ac:dyDescent="0.25">
      <c r="A23" s="48" t="s">
        <v>52</v>
      </c>
      <c r="B23" s="20"/>
      <c r="C23" s="13"/>
      <c r="D23" s="39"/>
      <c r="E23" s="9"/>
      <c r="F23" s="20"/>
      <c r="G23" s="13" t="str">
        <f>IF(ISBLANK(Table13[[#This Row],[EARNED]]),"",Table13[[#This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IF(ISBLANK(Table13[[#This Row],[EARNED]]),"",Table13[[#This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IF(ISBLANK(Table13[[#This Row],[EARNED]]),"",Table13[[#This Row],[EARNED]])</f>
        <v>1.25</v>
      </c>
      <c r="H25" s="39"/>
      <c r="I25" s="9"/>
      <c r="J25" s="11"/>
      <c r="K25" s="49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IF(ISBLANK(Table13[[#This Row],[EARNED]]),"",Table13[[#This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IF(ISBLANK(Table13[[#This Row],[EARNED]]),"",Table13[[#This Row],[EARNED]])</f>
        <v>1.25</v>
      </c>
      <c r="H27" s="39"/>
      <c r="I27" s="9"/>
      <c r="J27" s="11"/>
      <c r="K27" s="49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IF(ISBLANK(Table13[[#This Row],[EARNED]]),"",Table13[[#This Row],[EARNED]])</f>
        <v>1.25</v>
      </c>
      <c r="H28" s="39"/>
      <c r="I28" s="9"/>
      <c r="J28" s="11"/>
      <c r="K28" s="49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IF(ISBLANK(Table13[[#This Row],[EARNED]]),"",Table13[[#This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IF(ISBLANK(Table13[[#This Row],[EARNED]]),"",Table13[[#This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IF(ISBLANK(Table13[[#This Row],[EARNED]]),"",Table13[[#This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IF(ISBLANK(Table13[[#This Row],[EARNED]]),"",Table13[[#This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IF(ISBLANK(Table13[[#This Row],[EARNED]]),"",Table13[[#This Row],[EARNED]])</f>
        <v>1.25</v>
      </c>
      <c r="H33" s="39"/>
      <c r="I33" s="9"/>
      <c r="J33" s="11"/>
      <c r="K33" s="49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IF(ISBLANK(Table13[[#This Row],[EARNED]]),"",Table13[[#This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51</v>
      </c>
      <c r="C35" s="13">
        <v>1.25</v>
      </c>
      <c r="D35" s="39">
        <v>5</v>
      </c>
      <c r="E35" s="9"/>
      <c r="F35" s="20"/>
      <c r="G35" s="13">
        <f>IF(ISBLANK(Table13[[#This Row],[EARNED]]),"",Table13[[#This Row],[EARNED]])</f>
        <v>1.25</v>
      </c>
      <c r="H35" s="39"/>
      <c r="I35" s="9"/>
      <c r="J35" s="11"/>
      <c r="K35" s="20"/>
    </row>
    <row r="36" spans="1:11" x14ac:dyDescent="0.25">
      <c r="A36" s="48" t="s">
        <v>57</v>
      </c>
      <c r="B36" s="20"/>
      <c r="C36" s="13"/>
      <c r="D36" s="39"/>
      <c r="E36" s="9"/>
      <c r="F36" s="20"/>
      <c r="G36" s="13" t="str">
        <f>IF(ISBLANK(Table13[[#This Row],[EARNED]]),"",Table13[[#This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IF(ISBLANK(Table13[[#This Row],[EARNED]]),"",Table13[[#This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IF(ISBLANK(Table13[[#This Row],[EARNED]]),"",Table13[[#This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IF(ISBLANK(Table13[[#This Row],[EARNED]]),"",Table13[[#This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IF(ISBLANK(Table13[[#This Row],[EARNED]]),"",Table13[[#This Row],[EARNED]])</f>
        <v>1.25</v>
      </c>
      <c r="H40" s="39"/>
      <c r="I40" s="9"/>
      <c r="J40" s="11"/>
      <c r="K40" s="20"/>
    </row>
    <row r="41" spans="1:11" x14ac:dyDescent="0.25">
      <c r="A41" s="41">
        <v>43952</v>
      </c>
      <c r="B41" s="15"/>
      <c r="C41" s="42">
        <v>1.25</v>
      </c>
      <c r="D41" s="43"/>
      <c r="E41" s="9"/>
      <c r="F41" s="15"/>
      <c r="G41" s="42">
        <f>IF(ISBLANK(Table13[[#This Row],[EARNED]]),"",Table13[[#This Row],[EARNED]])</f>
        <v>1.25</v>
      </c>
      <c r="H41" s="43"/>
      <c r="I41" s="9"/>
      <c r="J41" s="12"/>
      <c r="K41" s="15"/>
    </row>
    <row r="42" spans="1:11" x14ac:dyDescent="0.25">
      <c r="A42" s="40">
        <v>43983</v>
      </c>
      <c r="B42" s="20"/>
      <c r="C42" s="42">
        <v>1.25</v>
      </c>
      <c r="D42" s="39"/>
      <c r="E42" s="9"/>
      <c r="F42" s="20"/>
      <c r="G42" s="13">
        <f>IF(ISBLANK(Table13[[#This Row],[EARNED]]),"",Table13[[#This Row],[EARNED]])</f>
        <v>1.25</v>
      </c>
      <c r="H42" s="39"/>
      <c r="I42" s="9"/>
      <c r="J42" s="11"/>
      <c r="K42" s="49"/>
    </row>
    <row r="43" spans="1:11" x14ac:dyDescent="0.25">
      <c r="A43" s="40">
        <v>44013</v>
      </c>
      <c r="B43" s="20"/>
      <c r="C43" s="42">
        <v>1.25</v>
      </c>
      <c r="D43" s="39"/>
      <c r="E43" s="9"/>
      <c r="F43" s="20"/>
      <c r="G43" s="13">
        <f>IF(ISBLANK(Table13[[#This Row],[EARNED]]),"",Table13[[#This Row],[EARNED]])</f>
        <v>1.25</v>
      </c>
      <c r="H43" s="39"/>
      <c r="I43" s="9"/>
      <c r="J43" s="11"/>
      <c r="K43" s="49"/>
    </row>
    <row r="44" spans="1:11" x14ac:dyDescent="0.25">
      <c r="A44" s="40">
        <v>44044</v>
      </c>
      <c r="B44" s="20"/>
      <c r="C44" s="42">
        <v>1.25</v>
      </c>
      <c r="D44" s="39"/>
      <c r="E44" s="9"/>
      <c r="F44" s="20"/>
      <c r="G44" s="13">
        <f>IF(ISBLANK(Table13[[#This Row],[EARNED]]),"",Table13[[#This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42">
        <v>1.25</v>
      </c>
      <c r="D45" s="39"/>
      <c r="E45" s="9"/>
      <c r="F45" s="20"/>
      <c r="G45" s="13">
        <f>IF(ISBLANK(Table13[[#This Row],[EARNED]]),"",Table13[[#This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42">
        <v>1.25</v>
      </c>
      <c r="D46" s="39"/>
      <c r="E46" s="9"/>
      <c r="F46" s="20"/>
      <c r="G46" s="13">
        <f>IF(ISBLANK(Table13[[#This Row],[EARNED]]),"",Table13[[#This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42">
        <v>1.25</v>
      </c>
      <c r="D47" s="39"/>
      <c r="E47" s="9"/>
      <c r="F47" s="20"/>
      <c r="G47" s="13">
        <f>IF(ISBLANK(Table13[[#This Row],[EARNED]]),"",Table13[[#This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51</v>
      </c>
      <c r="C48" s="42">
        <v>1.25</v>
      </c>
      <c r="D48" s="39">
        <v>5</v>
      </c>
      <c r="E48" s="9"/>
      <c r="F48" s="20"/>
      <c r="G48" s="13">
        <f>IF(ISBLANK(Table13[[#This Row],[EARNED]]),"",Table13[[#This Row],[EARNED]])</f>
        <v>1.25</v>
      </c>
      <c r="H48" s="39"/>
      <c r="I48" s="9"/>
      <c r="J48" s="11"/>
      <c r="K48" s="20"/>
    </row>
    <row r="49" spans="1:11" x14ac:dyDescent="0.25">
      <c r="A49" s="48" t="s">
        <v>65</v>
      </c>
      <c r="B49" s="20"/>
      <c r="C49" s="13"/>
      <c r="D49" s="39"/>
      <c r="E49" s="9"/>
      <c r="F49" s="20"/>
      <c r="G49" s="13" t="str">
        <f>IF(ISBLANK(Table13[[#This Row],[EARNED]]),"",Table13[[#This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IF(ISBLANK(Table13[[#This Row],[EARNED]]),"",Table13[[#This Row],[EARNED]])</f>
        <v>1.25</v>
      </c>
      <c r="H50" s="39"/>
      <c r="I50" s="9"/>
      <c r="J50" s="11"/>
      <c r="K50" s="49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IF(ISBLANK(Table13[[#This Row],[EARNED]]),"",Table13[[#This Row],[EARNED]])</f>
        <v>1.25</v>
      </c>
      <c r="H51" s="39"/>
      <c r="I51" s="9"/>
      <c r="J51" s="11"/>
      <c r="K51" s="49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IF(ISBLANK(Table13[[#This Row],[EARNED]]),"",Table13[[#This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IF(ISBLANK(Table13[[#This Row],[EARNED]]),"",Table13[[#This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IF(ISBLANK(Table13[[#This Row],[EARNED]]),"",Table13[[#This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IF(ISBLANK(Table13[[#This Row],[EARNED]]),"",Table13[[#This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IF(ISBLANK(Table13[[#This Row],[EARNED]]),"",Table13[[#This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IF(ISBLANK(Table13[[#This Row],[EARNED]]),"",Table13[[#This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IF(ISBLANK(Table13[[#This Row],[EARNED]]),"",Table13[[#This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IF(ISBLANK(Table13[[#This Row],[EARNED]]),"",Table13[[#This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IF(ISBLANK(Table13[[#This Row],[EARNED]]),"",Table13[[#This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51</v>
      </c>
      <c r="C61" s="13">
        <v>1.25</v>
      </c>
      <c r="D61" s="39">
        <v>5</v>
      </c>
      <c r="E61" s="9"/>
      <c r="F61" s="20"/>
      <c r="G61" s="13">
        <f>IF(ISBLANK(Table13[[#This Row],[EARNED]]),"",Table13[[#This Row],[EARNED]])</f>
        <v>1.25</v>
      </c>
      <c r="H61" s="39"/>
      <c r="I61" s="9"/>
      <c r="J61" s="11"/>
      <c r="K61" s="20"/>
    </row>
    <row r="62" spans="1:11" x14ac:dyDescent="0.25">
      <c r="A62" s="48" t="s">
        <v>67</v>
      </c>
      <c r="B62" s="20"/>
      <c r="C62" s="13"/>
      <c r="D62" s="39"/>
      <c r="E62" s="9"/>
      <c r="F62" s="20"/>
      <c r="G62" s="13" t="str">
        <f>IF(ISBLANK(Table13[[#This Row],[EARNED]]),"",Table13[[#This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IF(ISBLANK(Table13[[#This Row],[EARNED]]),"",Table13[[#This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IF(ISBLANK(Table13[[#This Row],[EARNED]]),"",Table13[[#This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IF(ISBLANK(Table13[[#This Row],[EARNED]]),"",Table13[[#This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IF(ISBLANK(Table13[[#This Row],[EARNED]]),"",Table13[[#This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IF(ISBLANK(Table13[[#This Row],[EARNED]]),"",Table13[[#This Row],[EARNED]])</f>
        <v>1.25</v>
      </c>
      <c r="H67" s="39"/>
      <c r="I67" s="9"/>
      <c r="J67" s="11"/>
      <c r="K67" s="49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IF(ISBLANK(Table13[[#This Row],[EARNED]]),"",Table13[[#This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IF(ISBLANK(Table13[[#This Row],[EARNED]]),"",Table13[[#This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IF(ISBLANK(Table13[[#This Row],[EARNED]]),"",Table13[[#This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IF(ISBLANK(Table13[[#This Row],[EARNED]]),"",Table13[[#This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IF(ISBLANK(Table13[[#This Row],[EARNED]]),"",Table13[[#This Row],[EARNED]])</f>
        <v>1.25</v>
      </c>
      <c r="H72" s="39"/>
      <c r="I72" s="9"/>
      <c r="J72" s="11"/>
      <c r="K72" s="49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IF(ISBLANK(Table13[[#This Row],[EARNED]]),"",Table13[[#This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51</v>
      </c>
      <c r="C74" s="13">
        <v>1.25</v>
      </c>
      <c r="D74" s="39">
        <v>5</v>
      </c>
      <c r="E74" s="9"/>
      <c r="F74" s="20"/>
      <c r="G74" s="13">
        <f>IF(ISBLANK(Table13[[#This Row],[EARNED]]),"",Table13[[#This Row],[EARNED]])</f>
        <v>1.25</v>
      </c>
      <c r="H74" s="39"/>
      <c r="I74" s="9"/>
      <c r="J74" s="11"/>
      <c r="K74" s="20" t="s">
        <v>79</v>
      </c>
    </row>
    <row r="75" spans="1:11" x14ac:dyDescent="0.25">
      <c r="A75" s="48" t="s">
        <v>80</v>
      </c>
      <c r="B75" s="20"/>
      <c r="C75" s="13"/>
      <c r="D75" s="39"/>
      <c r="E75" s="9"/>
      <c r="F75" s="20"/>
      <c r="G75" s="13" t="str">
        <f>IF(ISBLANK(Table13[[#This Row],[EARNED]]),"",Table13[[#This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IF(ISBLANK(Table13[[#This Row],[EARNED]]),"",Table13[[#This Row],[EARNED]])</f>
        <v>1.25</v>
      </c>
      <c r="H76" s="39"/>
      <c r="I76" s="9"/>
      <c r="J76" s="11"/>
      <c r="K76" s="20"/>
    </row>
    <row r="77" spans="1:11" x14ac:dyDescent="0.25">
      <c r="A77" s="40">
        <v>44958</v>
      </c>
      <c r="B77" s="20"/>
      <c r="C77" s="13">
        <v>1.25</v>
      </c>
      <c r="D77" s="39"/>
      <c r="E77" s="9"/>
      <c r="F77" s="20"/>
      <c r="G77" s="13">
        <f>IF(ISBLANK(Table13[[#This Row],[EARNED]]),"",Table13[[#This Row],[EARNED]])</f>
        <v>1.25</v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IF(ISBLANK(Table13[[#This Row],[EARNED]]),"",Table13[[#This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IF(ISBLANK(Table13[[#This Row],[EARNED]]),"",Table13[[#This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IF(ISBLANK(Table13[[#This Row],[EARNED]]),"",Table13[[#This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IF(ISBLANK(Table13[[#This Row],[EARNED]]),"",Table13[[#This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IF(ISBLANK(Table13[[#This Row],[EARNED]]),"",Table13[[#This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IF(ISBLANK(Table13[[#This Row],[EARNED]]),"",Table13[[#This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IF(ISBLANK(Table13[[#This Row],[EARNED]]),"",Table13[[#This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IF(ISBLANK(Table13[[#This Row],[EARNED]]),"",Table13[[#This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IF(ISBLANK(Table13[[#This Row],[EARNED]]),"",Table13[[#This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IF(ISBLANK(Table13[[#This Row],[EARNED]]),"",Table13[[#This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IF(ISBLANK(Table13[[#This Row],[EARNED]]),"",Table13[[#This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IF(ISBLANK(Table13[[#This Row],[EARNED]]),"",Table13[[#This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IF(ISBLANK(Table13[[#This Row],[EARNED]]),"",Table13[[#This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IF(ISBLANK(Table13[[#This Row],[EARNED]]),"",Table13[[#This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IF(ISBLANK(Table13[[#This Row],[EARNED]]),"",Table13[[#This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IF(ISBLANK(Table13[[#This Row],[EARNED]]),"",Table13[[#This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IF(ISBLANK(Table13[[#This Row],[EARNED]]),"",Table13[[#This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IF(ISBLANK(Table13[[#This Row],[EARNED]]),"",Table13[[#This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IF(ISBLANK(Table13[[#This Row],[EARNED]]),"",Table13[[#This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IF(ISBLANK(Table13[[#This Row],[EARNED]]),"",Table13[[#This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IF(ISBLANK(Table13[[#This Row],[EARNED]]),"",Table13[[#This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IF(ISBLANK(Table13[[#This Row],[EARNED]]),"",Table13[[#This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IF(ISBLANK(Table13[[#This Row],[EARNED]]),"",Table13[[#This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IF(ISBLANK(Table13[[#This Row],[EARNED]]),"",Table13[[#This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IF(ISBLANK(Table13[[#This Row],[EARNED]]),"",Table13[[#This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IF(ISBLANK(Table13[[#This Row],[EARNED]]),"",Table13[[#This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IF(ISBLANK(Table13[[#This Row],[EARNED]]),"",Table13[[#This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IF(ISBLANK(Table13[[#This Row],[EARNED]]),"",Table13[[#This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25">
      <c r="A151" s="41"/>
      <c r="B151" s="15"/>
      <c r="C151" s="42"/>
      <c r="D151" s="43"/>
      <c r="E151" s="9"/>
      <c r="F151" s="15"/>
      <c r="G151" s="42" t="str">
        <f>IF(ISBLANK(Table13[[#This Row],[EARNED]]),"",Table13[[#This Row],[EARNED]])</f>
        <v/>
      </c>
      <c r="H151" s="43"/>
      <c r="I151" s="9"/>
      <c r="J151" s="12"/>
      <c r="K151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6"/>
  <sheetViews>
    <sheetView zoomScaleNormal="100" workbookViewId="0">
      <pane ySplit="3690" topLeftCell="A46" activePane="bottomLeft"/>
      <selection activeCell="C60" sqref="C60"/>
      <selection pane="bottomLeft" activeCell="A60" sqref="A6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42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/>
      <c r="G3" s="52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0" t="s">
        <v>43</v>
      </c>
      <c r="C4" s="50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52.957999999999998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141.542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45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2</v>
      </c>
      <c r="I11" s="9"/>
      <c r="J11" s="11"/>
      <c r="K11" s="20" t="s">
        <v>46</v>
      </c>
    </row>
    <row r="12" spans="1:11" x14ac:dyDescent="0.25">
      <c r="A12" s="40">
        <v>43132</v>
      </c>
      <c r="B12" s="20" t="s">
        <v>47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9">
        <v>43133</v>
      </c>
    </row>
    <row r="13" spans="1:11" x14ac:dyDescent="0.25">
      <c r="A13" s="40"/>
      <c r="B13" s="20" t="s">
        <v>48</v>
      </c>
      <c r="C13" s="13"/>
      <c r="D13" s="39"/>
      <c r="E13" s="9"/>
      <c r="F13" s="20"/>
      <c r="G13" s="13" t="str">
        <f>IF(ISBLANK(Table1[[#This Row],[EARNED]]),"",Table1[[#This Row],[EARNED]])</f>
        <v/>
      </c>
      <c r="H13" s="39">
        <v>1</v>
      </c>
      <c r="I13" s="9"/>
      <c r="J13" s="11"/>
      <c r="K13" s="49">
        <v>43143</v>
      </c>
    </row>
    <row r="14" spans="1:11" x14ac:dyDescent="0.25">
      <c r="A14" s="40">
        <v>43160</v>
      </c>
      <c r="B14" s="20" t="s">
        <v>47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49">
        <v>43196</v>
      </c>
    </row>
    <row r="15" spans="1:11" x14ac:dyDescent="0.25">
      <c r="A15" s="40">
        <v>43191</v>
      </c>
      <c r="B15" s="20" t="s">
        <v>45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2</v>
      </c>
      <c r="I15" s="9"/>
      <c r="J15" s="11"/>
      <c r="K15" s="20" t="s">
        <v>49</v>
      </c>
    </row>
    <row r="16" spans="1:11" x14ac:dyDescent="0.25">
      <c r="A16" s="40"/>
      <c r="B16" s="20" t="s">
        <v>48</v>
      </c>
      <c r="C16" s="13"/>
      <c r="D16" s="39"/>
      <c r="E16" s="9"/>
      <c r="F16" s="20"/>
      <c r="G16" s="13" t="str">
        <f>IF(ISBLANK(Table1[[#This Row],[EARNED]]),"",Table1[[#This Row],[EARNED]])</f>
        <v/>
      </c>
      <c r="H16" s="39">
        <v>1</v>
      </c>
      <c r="I16" s="9"/>
      <c r="J16" s="11"/>
      <c r="K16" s="49">
        <v>43196</v>
      </c>
    </row>
    <row r="17" spans="1:11" x14ac:dyDescent="0.25">
      <c r="A17" s="40">
        <v>43252</v>
      </c>
      <c r="B17" s="20" t="s">
        <v>48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>
        <v>1</v>
      </c>
      <c r="I17" s="9"/>
      <c r="J17" s="11"/>
      <c r="K17" s="49">
        <v>43259</v>
      </c>
    </row>
    <row r="18" spans="1:11" x14ac:dyDescent="0.25">
      <c r="A18" s="40">
        <v>43282</v>
      </c>
      <c r="B18" s="20" t="s">
        <v>45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2</v>
      </c>
      <c r="I18" s="9"/>
      <c r="J18" s="11"/>
      <c r="K18" s="20" t="s">
        <v>50</v>
      </c>
    </row>
    <row r="19" spans="1:11" x14ac:dyDescent="0.25">
      <c r="A19" s="40"/>
      <c r="B19" s="20" t="s">
        <v>48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1</v>
      </c>
      <c r="I19" s="9"/>
      <c r="J19" s="11"/>
      <c r="K19" s="49">
        <v>43288</v>
      </c>
    </row>
    <row r="20" spans="1:11" x14ac:dyDescent="0.25">
      <c r="A20" s="40">
        <v>43344</v>
      </c>
      <c r="B20" s="20" t="s">
        <v>48</v>
      </c>
      <c r="C20" s="13"/>
      <c r="D20" s="39"/>
      <c r="E20" s="9"/>
      <c r="F20" s="20"/>
      <c r="G20" s="13" t="str">
        <f>IF(ISBLANK(Table1[[#This Row],[EARNED]]),"",Table1[[#This Row],[EARNED]])</f>
        <v/>
      </c>
      <c r="H20" s="39">
        <v>1</v>
      </c>
      <c r="I20" s="9"/>
      <c r="J20" s="11"/>
      <c r="K20" s="49">
        <v>43364</v>
      </c>
    </row>
    <row r="21" spans="1:11" x14ac:dyDescent="0.25">
      <c r="A21" s="40">
        <v>43374</v>
      </c>
      <c r="B21" s="20" t="s">
        <v>48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1</v>
      </c>
      <c r="I21" s="9"/>
      <c r="J21" s="11"/>
      <c r="K21" s="49">
        <v>43404</v>
      </c>
    </row>
    <row r="22" spans="1:11" x14ac:dyDescent="0.25">
      <c r="A22" s="41">
        <v>43435</v>
      </c>
      <c r="B22" s="15" t="s">
        <v>51</v>
      </c>
      <c r="C22" s="42"/>
      <c r="D22" s="43"/>
      <c r="E22" s="9"/>
      <c r="F22" s="15"/>
      <c r="G22" s="13" t="str">
        <f>IF(ISBLANK(Table1[[#This Row],[EARNED]]),"",Table1[[#This Row],[EARNED]])</f>
        <v/>
      </c>
      <c r="H22" s="43"/>
      <c r="I22" s="9"/>
      <c r="J22" s="12"/>
      <c r="K22" s="15"/>
    </row>
    <row r="23" spans="1:11" x14ac:dyDescent="0.25">
      <c r="A23" s="40">
        <v>43497</v>
      </c>
      <c r="B23" s="20" t="s">
        <v>47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49">
        <v>43510</v>
      </c>
    </row>
    <row r="24" spans="1:11" x14ac:dyDescent="0.25">
      <c r="A24" s="40"/>
      <c r="B24" s="20" t="s">
        <v>48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>
        <v>1</v>
      </c>
      <c r="I24" s="9"/>
      <c r="J24" s="11"/>
      <c r="K24" s="49">
        <v>43508</v>
      </c>
    </row>
    <row r="25" spans="1:11" x14ac:dyDescent="0.25">
      <c r="A25" s="40">
        <v>43556</v>
      </c>
      <c r="B25" s="20" t="s">
        <v>47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9">
        <v>43561</v>
      </c>
    </row>
    <row r="26" spans="1:11" x14ac:dyDescent="0.25">
      <c r="A26" s="40"/>
      <c r="B26" s="20" t="s">
        <v>48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1</v>
      </c>
      <c r="I26" s="9"/>
      <c r="J26" s="11"/>
      <c r="K26" s="49">
        <v>43558</v>
      </c>
    </row>
    <row r="27" spans="1:11" x14ac:dyDescent="0.25">
      <c r="A27" s="40">
        <v>43586</v>
      </c>
      <c r="B27" s="20" t="s">
        <v>48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1</v>
      </c>
      <c r="I27" s="9"/>
      <c r="J27" s="11"/>
      <c r="K27" s="49">
        <v>43587</v>
      </c>
    </row>
    <row r="28" spans="1:11" x14ac:dyDescent="0.25">
      <c r="A28" s="40"/>
      <c r="B28" s="20" t="s">
        <v>45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2</v>
      </c>
      <c r="I28" s="9"/>
      <c r="J28" s="11"/>
      <c r="K28" s="20" t="s">
        <v>53</v>
      </c>
    </row>
    <row r="29" spans="1:11" x14ac:dyDescent="0.25">
      <c r="A29" s="40">
        <v>43709</v>
      </c>
      <c r="B29" s="20" t="s">
        <v>48</v>
      </c>
      <c r="C29" s="13"/>
      <c r="D29" s="39"/>
      <c r="E29" s="9"/>
      <c r="F29" s="20"/>
      <c r="G29" s="13" t="str">
        <f>IF(ISBLANK(Table1[[#This Row],[EARNED]]),"",Table1[[#This Row],[EARNED]])</f>
        <v/>
      </c>
      <c r="H29" s="39">
        <v>1</v>
      </c>
      <c r="I29" s="9"/>
      <c r="J29" s="11"/>
      <c r="K29" s="20"/>
    </row>
    <row r="30" spans="1:11" x14ac:dyDescent="0.25">
      <c r="A30" s="40">
        <v>43739</v>
      </c>
      <c r="B30" s="20" t="s">
        <v>48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>
        <v>1</v>
      </c>
      <c r="I30" s="9"/>
      <c r="J30" s="11"/>
      <c r="K30" s="49">
        <v>43744</v>
      </c>
    </row>
    <row r="31" spans="1:11" x14ac:dyDescent="0.25">
      <c r="A31" s="40"/>
      <c r="B31" s="20" t="s">
        <v>48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1</v>
      </c>
      <c r="I31" s="9"/>
      <c r="J31" s="11"/>
      <c r="K31" s="49">
        <v>43766</v>
      </c>
    </row>
    <row r="32" spans="1:11" x14ac:dyDescent="0.25">
      <c r="A32" s="40">
        <v>43770</v>
      </c>
      <c r="B32" s="20" t="s">
        <v>51</v>
      </c>
      <c r="C32" s="13"/>
      <c r="D32" s="39">
        <v>5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 t="s">
        <v>54</v>
      </c>
    </row>
    <row r="33" spans="1:11" x14ac:dyDescent="0.25">
      <c r="A33" s="40">
        <v>43800</v>
      </c>
      <c r="B33" s="20" t="s">
        <v>55</v>
      </c>
      <c r="C33" s="13"/>
      <c r="D33" s="39">
        <v>5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 t="s">
        <v>56</v>
      </c>
    </row>
    <row r="34" spans="1:11" x14ac:dyDescent="0.25">
      <c r="A34" s="40">
        <v>43831</v>
      </c>
      <c r="B34" s="20" t="s">
        <v>58</v>
      </c>
      <c r="C34" s="13"/>
      <c r="D34" s="39">
        <v>15</v>
      </c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 t="s">
        <v>59</v>
      </c>
    </row>
    <row r="35" spans="1:11" x14ac:dyDescent="0.25">
      <c r="A35" s="40"/>
      <c r="B35" s="20" t="s">
        <v>45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>
        <v>2</v>
      </c>
      <c r="I35" s="9"/>
      <c r="J35" s="11"/>
      <c r="K35" s="20" t="s">
        <v>60</v>
      </c>
    </row>
    <row r="36" spans="1:11" x14ac:dyDescent="0.25">
      <c r="A36" s="40"/>
      <c r="B36" s="20" t="s">
        <v>61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62</v>
      </c>
    </row>
    <row r="37" spans="1:11" x14ac:dyDescent="0.25">
      <c r="A37" s="40">
        <v>43983</v>
      </c>
      <c r="B37" s="20" t="s">
        <v>48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49">
        <v>44006</v>
      </c>
    </row>
    <row r="38" spans="1:11" x14ac:dyDescent="0.25">
      <c r="A38" s="40">
        <v>44013</v>
      </c>
      <c r="B38" s="20" t="s">
        <v>48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>
        <v>1</v>
      </c>
      <c r="I38" s="9"/>
      <c r="J38" s="11"/>
      <c r="K38" s="49">
        <v>44029</v>
      </c>
    </row>
    <row r="39" spans="1:11" x14ac:dyDescent="0.25">
      <c r="A39" s="40">
        <v>44075</v>
      </c>
      <c r="B39" s="20" t="s">
        <v>55</v>
      </c>
      <c r="C39" s="13"/>
      <c r="D39" s="39">
        <v>5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 t="s">
        <v>63</v>
      </c>
    </row>
    <row r="40" spans="1:11" x14ac:dyDescent="0.25">
      <c r="A40" s="40"/>
      <c r="B40" s="20" t="s">
        <v>48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49">
        <v>44085</v>
      </c>
    </row>
    <row r="41" spans="1:11" x14ac:dyDescent="0.25">
      <c r="A41" s="40">
        <v>44105</v>
      </c>
      <c r="B41" s="20" t="s">
        <v>45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2</v>
      </c>
      <c r="I41" s="9"/>
      <c r="J41" s="11"/>
      <c r="K41" s="20" t="s">
        <v>64</v>
      </c>
    </row>
    <row r="42" spans="1:11" x14ac:dyDescent="0.25">
      <c r="A42" s="40">
        <v>44197</v>
      </c>
      <c r="B42" s="20" t="s">
        <v>48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</v>
      </c>
      <c r="I42" s="9"/>
      <c r="J42" s="11"/>
      <c r="K42" s="49">
        <v>44210</v>
      </c>
    </row>
    <row r="43" spans="1:11" x14ac:dyDescent="0.25">
      <c r="A43" s="40">
        <v>44228</v>
      </c>
      <c r="B43" s="20" t="s">
        <v>47</v>
      </c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49">
        <v>44228</v>
      </c>
    </row>
    <row r="44" spans="1:11" x14ac:dyDescent="0.25">
      <c r="A44" s="40"/>
      <c r="B44" s="20" t="s">
        <v>48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49">
        <v>44242</v>
      </c>
    </row>
    <row r="45" spans="1:11" x14ac:dyDescent="0.25">
      <c r="A45" s="40">
        <v>44501</v>
      </c>
      <c r="B45" s="20" t="s">
        <v>55</v>
      </c>
      <c r="C45" s="13"/>
      <c r="D45" s="39">
        <v>5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 t="s">
        <v>66</v>
      </c>
    </row>
    <row r="46" spans="1:11" x14ac:dyDescent="0.25">
      <c r="A46" s="40"/>
      <c r="B46" s="20" t="s">
        <v>47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49">
        <v>44292</v>
      </c>
    </row>
    <row r="47" spans="1:11" x14ac:dyDescent="0.25">
      <c r="A47" s="40"/>
      <c r="B47" s="20" t="s">
        <v>48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1</v>
      </c>
      <c r="I47" s="9"/>
      <c r="J47" s="11"/>
      <c r="K47" s="49">
        <v>44270</v>
      </c>
    </row>
    <row r="48" spans="1:11" x14ac:dyDescent="0.25">
      <c r="A48" s="40">
        <v>44621</v>
      </c>
      <c r="B48" s="20" t="s">
        <v>70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69</v>
      </c>
    </row>
    <row r="49" spans="1:11" x14ac:dyDescent="0.25">
      <c r="A49" s="40">
        <v>44682</v>
      </c>
      <c r="B49" s="20" t="s">
        <v>48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49">
        <v>44686</v>
      </c>
    </row>
    <row r="50" spans="1:11" x14ac:dyDescent="0.25">
      <c r="A50" s="40">
        <v>44774</v>
      </c>
      <c r="B50" s="20" t="s">
        <v>45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 t="s">
        <v>68</v>
      </c>
    </row>
    <row r="51" spans="1:11" x14ac:dyDescent="0.25">
      <c r="A51" s="40"/>
      <c r="B51" s="20" t="s">
        <v>71</v>
      </c>
      <c r="C51" s="13"/>
      <c r="D51" s="39">
        <v>8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 t="s">
        <v>72</v>
      </c>
    </row>
    <row r="52" spans="1:11" x14ac:dyDescent="0.25">
      <c r="A52" s="40"/>
      <c r="B52" s="20" t="s">
        <v>48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1</v>
      </c>
      <c r="I52" s="9"/>
      <c r="J52" s="11"/>
      <c r="K52" s="49">
        <v>44795</v>
      </c>
    </row>
    <row r="53" spans="1:11" x14ac:dyDescent="0.25">
      <c r="A53" s="40">
        <v>44805</v>
      </c>
      <c r="B53" s="20" t="s">
        <v>55</v>
      </c>
      <c r="C53" s="13"/>
      <c r="D53" s="39">
        <v>5</v>
      </c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 t="s">
        <v>73</v>
      </c>
    </row>
    <row r="54" spans="1:11" x14ac:dyDescent="0.25">
      <c r="A54" s="40">
        <v>44835</v>
      </c>
      <c r="B54" s="20" t="s">
        <v>48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9">
        <v>44851</v>
      </c>
    </row>
    <row r="55" spans="1:11" x14ac:dyDescent="0.25">
      <c r="A55" s="40"/>
      <c r="B55" s="20" t="s">
        <v>45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2</v>
      </c>
      <c r="I55" s="9"/>
      <c r="J55" s="11"/>
      <c r="K55" s="20" t="s">
        <v>74</v>
      </c>
    </row>
    <row r="56" spans="1:11" x14ac:dyDescent="0.25">
      <c r="A56" s="40"/>
      <c r="B56" s="20" t="s">
        <v>45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2</v>
      </c>
      <c r="I56" s="9"/>
      <c r="J56" s="11"/>
      <c r="K56" s="20" t="s">
        <v>75</v>
      </c>
    </row>
    <row r="57" spans="1:11" x14ac:dyDescent="0.25">
      <c r="A57" s="40">
        <v>44866</v>
      </c>
      <c r="B57" s="20" t="s">
        <v>76</v>
      </c>
      <c r="C57" s="13"/>
      <c r="D57" s="39">
        <v>2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 t="s">
        <v>77</v>
      </c>
    </row>
    <row r="58" spans="1:11" x14ac:dyDescent="0.25">
      <c r="A58" s="40"/>
      <c r="B58" s="20" t="s">
        <v>45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2</v>
      </c>
      <c r="I58" s="9"/>
      <c r="J58" s="11"/>
      <c r="K58" s="20" t="s">
        <v>78</v>
      </c>
    </row>
    <row r="59" spans="1:11" x14ac:dyDescent="0.25">
      <c r="A59" s="40">
        <v>44896</v>
      </c>
      <c r="B59" s="20" t="s">
        <v>45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2</v>
      </c>
      <c r="I59" s="9"/>
      <c r="J59" s="11"/>
      <c r="K59" s="20" t="s">
        <v>82</v>
      </c>
    </row>
    <row r="60" spans="1:11" x14ac:dyDescent="0.25">
      <c r="A60" s="48" t="s">
        <v>80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44971</v>
      </c>
      <c r="B61" s="20" t="s">
        <v>76</v>
      </c>
      <c r="C61" s="13"/>
      <c r="D61" s="39">
        <v>2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 t="s">
        <v>81</v>
      </c>
    </row>
    <row r="62" spans="1:11" x14ac:dyDescent="0.25">
      <c r="A62" s="40"/>
      <c r="B62" s="20" t="s">
        <v>47</v>
      </c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49">
        <v>44960</v>
      </c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1"/>
      <c r="B136" s="15"/>
      <c r="C136" s="42"/>
      <c r="D136" s="43"/>
      <c r="E136" s="9"/>
      <c r="F136" s="15"/>
      <c r="G136" s="42" t="str">
        <f>IF(ISBLANK(Table1[[#This Row],[EARNED]]),"",Table1[[#This Row],[EARNED]])</f>
        <v/>
      </c>
      <c r="H136" s="43"/>
      <c r="I136" s="9"/>
      <c r="J136" s="12"/>
      <c r="K13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104.958</v>
      </c>
      <c r="B3" s="11">
        <v>182.542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2023-03-03T01:04:02Z</dcterms:modified>
</cp:coreProperties>
</file>