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44REB32\Users\ASUS\Desktop\LEAVECARD\NEW HR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CONVERTION" sheetId="3" r:id="rId3"/>
  </sheets>
  <externalReferences>
    <externalReference r:id="rId4"/>
  </externalReferences>
  <definedNames>
    <definedName name="BALANCE_1" localSheetId="1">Table13[[#Headers],[BALANCE]]</definedName>
    <definedName name="BALANCE_1" localSheetId="2">[1]!Table1[[#Headers],[BALANCE]]</definedName>
    <definedName name="BALANCE_1">#REF!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9" i="5" l="1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I9" i="5" s="1"/>
  <c r="E9" i="5"/>
  <c r="G3" i="3" l="1"/>
  <c r="J4" i="3"/>
  <c r="K3" i="3" l="1"/>
  <c r="L3" i="3" s="1"/>
</calcChain>
</file>

<file path=xl/sharedStrings.xml><?xml version="1.0" encoding="utf-8"?>
<sst xmlns="http://schemas.openxmlformats.org/spreadsheetml/2006/main" count="69" uniqueCount="62">
  <si>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</si>
  <si>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</si>
  <si>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</si>
  <si>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</si>
  <si>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</si>
  <si>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</si>
  <si>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</si>
  <si>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</si>
  <si>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</si>
  <si>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</si>
  <si>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</si>
  <si>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</si>
  <si>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</si>
  <si>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</si>
  <si>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</si>
  <si>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</si>
  <si>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</si>
  <si>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</si>
  <si>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</si>
  <si>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</si>
  <si>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</si>
  <si>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</si>
  <si>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</si>
  <si>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</si>
  <si>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</si>
  <si>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</si>
  <si>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</si>
  <si>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</si>
  <si>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</si>
  <si>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</si>
  <si>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</si>
  <si>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</si>
  <si>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</si>
  <si>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</si>
  <si>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</si>
  <si>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</si>
  <si>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</si>
  <si>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</si>
  <si>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</si>
  <si>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</si>
  <si>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</si>
  <si>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</si>
  <si>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TIBAYAN, EUFEMIA OLIVAR</t>
  </si>
  <si>
    <t>CASUAL</t>
  </si>
  <si>
    <t>2018</t>
  </si>
  <si>
    <t>FL(5-0-0)</t>
  </si>
  <si>
    <t>2019</t>
  </si>
  <si>
    <t>2020</t>
  </si>
  <si>
    <t>2021</t>
  </si>
  <si>
    <t>2022</t>
  </si>
  <si>
    <t>VL(4-0-0)</t>
  </si>
  <si>
    <t>8/1-5/2022</t>
  </si>
  <si>
    <t>SL(2-0-0)</t>
  </si>
  <si>
    <t>8/9,10/2022</t>
  </si>
  <si>
    <t>QL(5-0-0)</t>
  </si>
  <si>
    <t>10/10-14/2022</t>
  </si>
  <si>
    <t>QL(3-0-0)</t>
  </si>
  <si>
    <t>11/9-11/2022</t>
  </si>
  <si>
    <t>2023</t>
  </si>
  <si>
    <t>FL(1-0-0)</t>
  </si>
  <si>
    <t>SL(7-0-0)</t>
  </si>
  <si>
    <t>2/6-10/2023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</si>
</sst>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29" totalsRowShown="0" headerRowDxfId="14" headerRowBorderDxfId="12" tableBorderDxfId="13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SUM(Table13[EARNED])-SUM(Table13[Absence Undertime W/ Pay])+CONVERTION!$A$3</calculatedColumnFormula>
    </tableColumn>
    <tableColumn id="6" name="Absence Undertime W/O Pay" dataDxfId="5"/>
    <tableColumn id="7" name="EARNED " dataDxfId="4">
      <calculatedColumnFormula>IF(ISBLANK(Table13[[#This Row],[EARNED]]),"",Table13[[#This Row],[EARNED]])</calculatedColumnFormula>
    </tableColumn>
    <tableColumn id="8" name="Absence Undertime  W/ Pay" dataDxfId="3"/>
    <tableColumn id="9" name="BALANCE " dataDxfId="2">
      <calculatedColumnFormula>SUM(Table13[[EARNED ]])-SUM(Table13[Absence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9"/>
  <sheetViews>
    <sheetView tabSelected="1" zoomScaleNormal="100" workbookViewId="0">
      <pane ySplit="3690" topLeftCell="A65" activePane="bottomLeft"/>
      <selection activeCell="E9" sqref="E9"/>
      <selection pane="bottomLeft" activeCell="H80" sqref="H8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5"/>
      <c r="G2" s="55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6"/>
      <c r="G3" s="51"/>
      <c r="H3" s="26" t="s">
        <v>11</v>
      </c>
      <c r="I3" s="26"/>
      <c r="J3" s="53"/>
      <c r="K3" s="54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52.5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68.5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IF(ISBLANK(Table13[[#This Row],[EARNED]]),"",Table13[[#This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45</v>
      </c>
      <c r="C22" s="13">
        <v>1.25</v>
      </c>
      <c r="D22" s="39">
        <v>5</v>
      </c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/>
    </row>
    <row r="23" spans="1:11" x14ac:dyDescent="0.25">
      <c r="A23" s="48" t="s">
        <v>46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25">
      <c r="A24" s="23">
        <v>43466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45</v>
      </c>
      <c r="C35" s="13">
        <v>1.25</v>
      </c>
      <c r="D35" s="39">
        <v>5</v>
      </c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25">
      <c r="A36" s="48" t="s">
        <v>47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45</v>
      </c>
      <c r="C48" s="13">
        <v>1.25</v>
      </c>
      <c r="D48" s="39">
        <v>5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25">
      <c r="A49" s="48" t="s">
        <v>48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45</v>
      </c>
      <c r="C61" s="13">
        <v>1.25</v>
      </c>
      <c r="D61" s="39">
        <v>5</v>
      </c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25">
      <c r="A62" s="48" t="s">
        <v>49</v>
      </c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 t="s">
        <v>50</v>
      </c>
      <c r="C70" s="13">
        <v>1.25</v>
      </c>
      <c r="D70" s="39">
        <v>4</v>
      </c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20" t="s">
        <v>51</v>
      </c>
    </row>
    <row r="71" spans="1:11" x14ac:dyDescent="0.25">
      <c r="A71" s="40"/>
      <c r="B71" s="20" t="s">
        <v>52</v>
      </c>
      <c r="C71" s="13"/>
      <c r="D71" s="39"/>
      <c r="E71" s="9"/>
      <c r="F71" s="20"/>
      <c r="G71" s="13" t="str">
        <f>IF(ISBLANK(Table13[[#This Row],[EARNED]]),"",Table13[[#This Row],[EARNED]])</f>
        <v/>
      </c>
      <c r="H71" s="39">
        <v>2</v>
      </c>
      <c r="I71" s="9"/>
      <c r="J71" s="11"/>
      <c r="K71" s="20" t="s">
        <v>53</v>
      </c>
    </row>
    <row r="72" spans="1:11" x14ac:dyDescent="0.25">
      <c r="A72" s="40">
        <v>44805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20"/>
    </row>
    <row r="73" spans="1:11" x14ac:dyDescent="0.25">
      <c r="A73" s="40">
        <v>44835</v>
      </c>
      <c r="B73" s="20" t="s">
        <v>54</v>
      </c>
      <c r="C73" s="13">
        <v>1.25</v>
      </c>
      <c r="D73" s="39"/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 t="s">
        <v>55</v>
      </c>
    </row>
    <row r="74" spans="1:11" x14ac:dyDescent="0.25">
      <c r="A74" s="40"/>
      <c r="B74" s="20" t="s">
        <v>56</v>
      </c>
      <c r="C74" s="13"/>
      <c r="D74" s="39"/>
      <c r="E74" s="9"/>
      <c r="F74" s="20"/>
      <c r="G74" s="13" t="str">
        <f>IF(ISBLANK(Table13[[#This Row],[EARNED]]),"",Table13[[#This Row],[EARNED]])</f>
        <v/>
      </c>
      <c r="H74" s="39"/>
      <c r="I74" s="9"/>
      <c r="J74" s="11"/>
      <c r="K74" s="20" t="s">
        <v>57</v>
      </c>
    </row>
    <row r="75" spans="1:11" x14ac:dyDescent="0.25">
      <c r="A75" s="40">
        <v>44866</v>
      </c>
      <c r="B75" s="20"/>
      <c r="C75" s="13">
        <v>1.25</v>
      </c>
      <c r="D75" s="39"/>
      <c r="E75" s="9"/>
      <c r="F75" s="20"/>
      <c r="G75" s="13">
        <f>IF(ISBLANK(Table13[[#This Row],[EARNED]]),"",Table13[[#This Row],[EARNED]])</f>
        <v>1.25</v>
      </c>
      <c r="H75" s="39"/>
      <c r="I75" s="9"/>
      <c r="J75" s="11"/>
      <c r="K75" s="20"/>
    </row>
    <row r="76" spans="1:11" x14ac:dyDescent="0.25">
      <c r="A76" s="40">
        <v>44896</v>
      </c>
      <c r="B76" s="20" t="s">
        <v>59</v>
      </c>
      <c r="C76" s="13">
        <v>1.25</v>
      </c>
      <c r="D76" s="39">
        <v>1</v>
      </c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/>
    </row>
    <row r="77" spans="1:11" x14ac:dyDescent="0.25">
      <c r="A77" s="48" t="s">
        <v>58</v>
      </c>
      <c r="B77" s="20"/>
      <c r="C77" s="13"/>
      <c r="D77" s="39"/>
      <c r="E77" s="9"/>
      <c r="F77" s="20"/>
      <c r="G77" s="13" t="str">
        <f>IF(ISBLANK(Table13[[#This Row],[EARNED]]),"",Table13[[#This Row],[EARNED]])</f>
        <v/>
      </c>
      <c r="H77" s="39"/>
      <c r="I77" s="9"/>
      <c r="J77" s="11"/>
      <c r="K77" s="20"/>
    </row>
    <row r="78" spans="1:11" x14ac:dyDescent="0.25">
      <c r="A78" s="40">
        <v>44927</v>
      </c>
      <c r="B78" s="20"/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/>
      <c r="I78" s="9"/>
      <c r="J78" s="11"/>
      <c r="K78" s="20"/>
    </row>
    <row r="79" spans="1:11" x14ac:dyDescent="0.25">
      <c r="A79" s="40">
        <v>44958</v>
      </c>
      <c r="B79" s="20" t="s">
        <v>60</v>
      </c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>
        <v>7</v>
      </c>
      <c r="I79" s="9"/>
      <c r="J79" s="11"/>
      <c r="K79" s="20" t="s">
        <v>61</v>
      </c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IF(ISBLANK(Table13[[#This Row],[EARNED]]),"",Table13[[#This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IF(ISBLANK(Table13[[#This Row],[EARNED]]),"",Table13[[#This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IF(ISBLANK(Table13[[#This Row],[EARNED]]),"",Table13[[#This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IF(ISBLANK(Table13[[#This Row],[EARNED]]),"",Table13[[#This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IF(ISBLANK(Table13[[#This Row],[EARNED]]),"",Table13[[#This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25">
      <c r="A129" s="41"/>
      <c r="B129" s="15"/>
      <c r="C129" s="42"/>
      <c r="D129" s="43"/>
      <c r="E129" s="9"/>
      <c r="F129" s="15"/>
      <c r="G129" s="42" t="str">
        <f>IF(ISBLANK(Table13[[#This Row],[EARNED]]),"",Table13[[#This Row],[EARNED]])</f>
        <v/>
      </c>
      <c r="H129" s="43"/>
      <c r="I129" s="9"/>
      <c r="J129" s="12"/>
      <c r="K129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5" sqref="A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43.917000000000002</v>
      </c>
      <c r="B3" s="11">
        <v>0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59" t="s">
        <v>38</v>
      </c>
      <c r="J6" s="59"/>
      <c r="K6" s="59"/>
      <c r="L6" s="59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2018 LEAVE CREDITS</vt:lpstr>
      <vt:lpstr>CONVERTION</vt:lpstr>
      <vt:lpstr>'2018 LEAVE CREDITS'!BALANCE_1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2023-03-06T02:08:52Z</dcterms:modified>
</cp:coreProperties>
</file>