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38" i="1"/>
  <c r="G37" i="1" l="1"/>
  <c r="G35" i="1" l="1"/>
  <c r="G30" i="1"/>
  <c r="J4" i="3"/>
  <c r="L3" i="3" s="1"/>
  <c r="G3" i="3"/>
  <c r="A23" i="1"/>
  <c r="A24" i="1" s="1"/>
  <c r="A25" i="1" s="1"/>
  <c r="A26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6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<sst xmlns="http://schemas.openxmlformats.org/spreadsheetml/2006/main" count="65" uniqueCount="57">
  <si>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</si>
  <si>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</si>
  <si>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</si>
  <si>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</si>
  <si>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</si>
  <si>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</si>
  <si>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</si>
  <si>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</si>
  <si>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</si>
  <si>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</si>
  <si>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</si>
  <si>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</si>
  <si>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</si>
  <si>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</si>
  <si>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</si>
  <si>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</si>
  <si>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</si>
  <si>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</si>
  <si>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</si>
  <si>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</si>
  <si>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</si>
  <si>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</si>
  <si>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</si>
  <si>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</si>
  <si>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</si>
  <si>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</si>
  <si>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</si>
  <si>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</si>
  <si>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</si>
  <si>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</si>
  <si>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</si>
  <si>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</si>
  <si>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</si>
  <si>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</si>
  <si>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</si>
  <si>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</si>
  <si>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</si>
  <si>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</si>
  <si>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</si>
  <si>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</si>
  <si>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</si>
  <si>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</si>
  <si>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DAVE RONILLO VERGARA</t>
  </si>
  <si>
    <t>CONTRACTUAL</t>
  </si>
  <si>
    <t>ARCHITECT I</t>
  </si>
  <si>
    <t>2022</t>
  </si>
  <si>
    <t>2021</t>
  </si>
  <si>
    <t>PATERNETY(7-0-0)</t>
  </si>
  <si>
    <t>5/4,5,6,10-13/2022</t>
  </si>
  <si>
    <t>SP(1-0-0)</t>
  </si>
  <si>
    <t>SL(3-0-0)</t>
  </si>
  <si>
    <t>8/3-5/2022</t>
  </si>
  <si>
    <t>SL(1-0-0)</t>
  </si>
  <si>
    <t>2023</t>
  </si>
  <si>
    <t>VL(1-0-0)</t>
  </si>
  <si>
    <t>SL(2-0-0)</t>
  </si>
  <si>
    <t>1/4,5/2023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</si>
</sst>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topLeftCell="A2" zoomScaleNormal="100" workbookViewId="0">
      <pane ySplit="3570" topLeftCell="A26" activePane="bottomLeft"/>
      <selection activeCell="A5" sqref="A5:XFD9"/>
      <selection pane="bottomLeft" activeCell="B40" sqref="B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58">
        <v>44256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</v>
      </c>
      <c r="J9" s="11"/>
      <c r="K9" s="20"/>
    </row>
    <row r="10" spans="1:11" x14ac:dyDescent="0.25">
      <c r="A10" s="44" t="s">
        <v>46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44256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44287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44317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44348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44378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44409</v>
      </c>
      <c r="B16" s="15"/>
      <c r="C16" s="13">
        <v>1.25</v>
      </c>
      <c r="D16" s="41"/>
      <c r="E16" s="9"/>
      <c r="F16" s="15"/>
      <c r="G16" s="40">
        <f>IF(ISBLANK(Table1[[#This Row],[EARNED]]),"",Table1[[#This Row],[EARNED]])</f>
        <v>1.25</v>
      </c>
      <c r="H16" s="41"/>
      <c r="I16" s="9"/>
      <c r="J16" s="12"/>
      <c r="K16" s="15"/>
    </row>
    <row r="17" spans="1:11" x14ac:dyDescent="0.25">
      <c r="A17" s="38">
        <v>44440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44470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44501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8">
        <v>44531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44" t="s">
        <v>45</v>
      </c>
      <c r="B21" s="20"/>
      <c r="C21" s="13"/>
      <c r="D21" s="37"/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20"/>
    </row>
    <row r="22" spans="1:11" x14ac:dyDescent="0.25">
      <c r="A22" s="38">
        <v>44562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38">
        <f>EDATE(A22,1)</f>
        <v>44593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38">
        <f t="shared" ref="A24:A26" si="0">EDATE(A23,1)</f>
        <v>44621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f t="shared" si="0"/>
        <v>44652</v>
      </c>
      <c r="B25" s="20"/>
      <c r="C25" s="13">
        <v>1.25</v>
      </c>
      <c r="D25" s="37"/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25">
      <c r="A26" s="38">
        <f t="shared" si="0"/>
        <v>44682</v>
      </c>
      <c r="B26" s="20" t="s">
        <v>47</v>
      </c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 t="s">
        <v>48</v>
      </c>
    </row>
    <row r="27" spans="1:11" x14ac:dyDescent="0.25">
      <c r="A27" s="38">
        <v>44713</v>
      </c>
      <c r="B27" s="20" t="s">
        <v>49</v>
      </c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45">
        <v>44721</v>
      </c>
    </row>
    <row r="28" spans="1:11" x14ac:dyDescent="0.25">
      <c r="A28" s="38">
        <v>44743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44774</v>
      </c>
      <c r="B29" s="20" t="s">
        <v>49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45">
        <v>44774</v>
      </c>
    </row>
    <row r="30" spans="1:11" x14ac:dyDescent="0.25">
      <c r="A30" s="38"/>
      <c r="B30" s="20" t="s">
        <v>50</v>
      </c>
      <c r="C30" s="13"/>
      <c r="D30" s="37"/>
      <c r="E30" s="9"/>
      <c r="F30" s="20"/>
      <c r="G30" s="13" t="str">
        <f>IF(ISBLANK(Table1[[#This Row],[EARNED]]),"",Table1[[#This Row],[EARNED]])</f>
        <v/>
      </c>
      <c r="H30" s="37">
        <v>3</v>
      </c>
      <c r="I30" s="9"/>
      <c r="J30" s="11"/>
      <c r="K30" s="45" t="s">
        <v>51</v>
      </c>
    </row>
    <row r="31" spans="1:11" x14ac:dyDescent="0.25">
      <c r="A31" s="38">
        <v>44805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20"/>
    </row>
    <row r="32" spans="1:11" x14ac:dyDescent="0.25">
      <c r="A32" s="38">
        <v>44835</v>
      </c>
      <c r="B32" s="20" t="s">
        <v>52</v>
      </c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>
        <v>1</v>
      </c>
      <c r="I32" s="9"/>
      <c r="J32" s="11"/>
      <c r="K32" s="45">
        <v>44852</v>
      </c>
    </row>
    <row r="33" spans="1:11" x14ac:dyDescent="0.25">
      <c r="A33" s="38">
        <v>44866</v>
      </c>
      <c r="B33" s="20"/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25">
      <c r="A34" s="38">
        <v>44896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25">
      <c r="A35" s="44" t="s">
        <v>53</v>
      </c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25">
      <c r="A36" s="38">
        <v>44927</v>
      </c>
      <c r="B36" s="20" t="s">
        <v>55</v>
      </c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>
        <v>2</v>
      </c>
      <c r="I36" s="9"/>
      <c r="J36" s="11"/>
      <c r="K36" s="20" t="s">
        <v>56</v>
      </c>
    </row>
    <row r="37" spans="1:11" x14ac:dyDescent="0.25">
      <c r="A37" s="38"/>
      <c r="B37" s="20" t="s">
        <v>49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45">
        <v>44953</v>
      </c>
    </row>
    <row r="38" spans="1:11" x14ac:dyDescent="0.25">
      <c r="A38" s="38"/>
      <c r="B38" s="20" t="s">
        <v>52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1</v>
      </c>
      <c r="I38" s="9"/>
      <c r="J38" s="11"/>
      <c r="K38" s="45">
        <v>44945</v>
      </c>
    </row>
    <row r="39" spans="1:11" x14ac:dyDescent="0.25">
      <c r="A39" s="38"/>
      <c r="B39" s="20" t="s">
        <v>52</v>
      </c>
      <c r="C39" s="13"/>
      <c r="D39" s="37"/>
      <c r="E39" s="9"/>
      <c r="F39" s="20"/>
      <c r="G39" s="13" t="str">
        <f>IF(ISBLANK(Table1[[#This Row],[EARNED]]),"",Table1[[#This Row],[EARNED]])</f>
        <v/>
      </c>
      <c r="H39" s="37">
        <v>1</v>
      </c>
      <c r="I39" s="9"/>
      <c r="J39" s="11"/>
      <c r="K39" s="45">
        <v>44939</v>
      </c>
    </row>
    <row r="40" spans="1:11" x14ac:dyDescent="0.25">
      <c r="A40" s="38">
        <v>44958</v>
      </c>
      <c r="B40" s="20" t="s">
        <v>54</v>
      </c>
      <c r="C40" s="13">
        <v>1.25</v>
      </c>
      <c r="D40" s="37">
        <v>1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45">
        <v>44978</v>
      </c>
    </row>
    <row r="41" spans="1:11" x14ac:dyDescent="0.25">
      <c r="A41" s="38">
        <v>44986</v>
      </c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25">
      <c r="A42" s="38">
        <v>45017</v>
      </c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25">
      <c r="A43" s="38">
        <v>45047</v>
      </c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25">
      <c r="A44" s="38">
        <v>45078</v>
      </c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25">
      <c r="A45" s="38">
        <v>45108</v>
      </c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25">
      <c r="A46" s="38">
        <v>45139</v>
      </c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25">
      <c r="A47" s="38">
        <v>45170</v>
      </c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>
        <v>45200</v>
      </c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25">
      <c r="A49" s="38">
        <v>45231</v>
      </c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>
        <v>45261</v>
      </c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25">
      <c r="A51" s="38">
        <v>45292</v>
      </c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25">
      <c r="A52" s="38">
        <v>45323</v>
      </c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38">
        <v>45352</v>
      </c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>
        <v>45383</v>
      </c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>
        <v>45413</v>
      </c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>
        <v>45444</v>
      </c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25">
      <c r="A57" s="38">
        <v>45474</v>
      </c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25">
      <c r="A58" s="38">
        <v>45505</v>
      </c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25">
      <c r="A59" s="38">
        <v>45536</v>
      </c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25">
      <c r="A60" s="38">
        <v>45566</v>
      </c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>
        <v>45597</v>
      </c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25">
      <c r="A62" s="38">
        <v>45627</v>
      </c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38">
        <v>45658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v>45689</v>
      </c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25">
      <c r="A65" s="38">
        <v>45717</v>
      </c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25">
      <c r="A66" s="38">
        <v>45748</v>
      </c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25">
      <c r="A67" s="38">
        <v>45778</v>
      </c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>
        <v>45809</v>
      </c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>
        <v>45839</v>
      </c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>
        <v>45870</v>
      </c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>
        <v>45901</v>
      </c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25">
      <c r="A72" s="38">
        <v>45931</v>
      </c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25">
      <c r="A73" s="38">
        <v>45962</v>
      </c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>
        <v>45992</v>
      </c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25">
      <c r="A75" s="38">
        <v>46023</v>
      </c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25">
      <c r="A76" s="38">
        <v>46054</v>
      </c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>
        <v>46082</v>
      </c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25">
      <c r="A78" s="38">
        <v>46113</v>
      </c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25">
      <c r="A79" s="38">
        <v>46143</v>
      </c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>
        <v>46174</v>
      </c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25">
      <c r="A81" s="38">
        <v>46204</v>
      </c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>
        <v>46235</v>
      </c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>
        <v>46266</v>
      </c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>
        <v>46296</v>
      </c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>
        <v>46327</v>
      </c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>
        <v>46357</v>
      </c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>
        <v>46388</v>
      </c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>
        <v>46419</v>
      </c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25">
      <c r="A89" s="38">
        <v>46447</v>
      </c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>
        <v>46478</v>
      </c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>
        <v>46508</v>
      </c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>
        <v>46539</v>
      </c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>
        <v>46569</v>
      </c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>
        <v>46600</v>
      </c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>
        <v>46631</v>
      </c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>
        <v>46661</v>
      </c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8">
        <v>46692</v>
      </c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25">
      <c r="A98" s="38">
        <v>46722</v>
      </c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25">
      <c r="A99" s="38">
        <v>46753</v>
      </c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>
        <v>46784</v>
      </c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25">
      <c r="A101" s="38">
        <v>46813</v>
      </c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>
        <v>46844</v>
      </c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>
        <v>46874</v>
      </c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>
        <v>46905</v>
      </c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>
        <v>46935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>
        <v>46966</v>
      </c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>
        <v>46997</v>
      </c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>
        <v>47027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>
        <v>47058</v>
      </c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>
        <v>47088</v>
      </c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>
        <v>47119</v>
      </c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>
        <v>47150</v>
      </c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>
        <v>47178</v>
      </c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>
        <v>47209</v>
      </c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>
        <v>47239</v>
      </c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>
        <v>47270</v>
      </c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>
        <v>47300</v>
      </c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>
        <v>47331</v>
      </c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>
        <v>47362</v>
      </c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>
        <v>47392</v>
      </c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>
        <v>47423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v>47453</v>
      </c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>
        <v>47484</v>
      </c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>
        <v>47515</v>
      </c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>
        <v>47543</v>
      </c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>
        <v>47574</v>
      </c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>
        <v>47604</v>
      </c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>
        <v>47635</v>
      </c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>
        <v>47665</v>
      </c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8">
        <v>47696</v>
      </c>
      <c r="B130" s="20"/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38">
        <v>47727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8">
        <v>47757</v>
      </c>
      <c r="B132" s="20"/>
      <c r="C132" s="13"/>
      <c r="D132" s="37"/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25">
      <c r="A133" s="38"/>
      <c r="B133" s="20"/>
      <c r="C133" s="13"/>
      <c r="D133" s="37"/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25">
      <c r="A134" s="39"/>
      <c r="B134" s="15"/>
      <c r="C134" s="40"/>
      <c r="D134" s="41"/>
      <c r="E134" s="9"/>
      <c r="F134" s="15"/>
      <c r="G134" s="40" t="str">
        <f>IF(ISBLANK(Table1[[#This Row],[EARNED]]),"",Table1[[#This Row],[EARNED]])</f>
        <v/>
      </c>
      <c r="H134" s="41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6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7" t="s">
        <v>28</v>
      </c>
      <c r="D6" s="30" t="s">
        <v>30</v>
      </c>
      <c r="E6" s="30" t="s">
        <v>31</v>
      </c>
      <c r="F6" s="30" t="s">
        <v>30</v>
      </c>
      <c r="G6" s="49"/>
      <c r="I6" s="61" t="s">
        <v>38</v>
      </c>
      <c r="J6" s="61"/>
      <c r="K6" s="61"/>
      <c r="L6" s="61"/>
    </row>
    <row r="7" spans="1:12" x14ac:dyDescent="0.25">
      <c r="C7" s="46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6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6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6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6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6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6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6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6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6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6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6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6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6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6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6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6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6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6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6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6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6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6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6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6">
        <v>32</v>
      </c>
      <c r="D38" s="33">
        <v>6.7000000000000004E-2</v>
      </c>
      <c r="G38"/>
    </row>
    <row r="39" spans="3:12" s="1" customFormat="1" x14ac:dyDescent="0.25">
      <c r="C39" s="46">
        <v>33</v>
      </c>
      <c r="D39" s="33">
        <v>6.9000000000000006E-2</v>
      </c>
      <c r="G39"/>
    </row>
    <row r="40" spans="3:12" s="1" customFormat="1" x14ac:dyDescent="0.25">
      <c r="C40" s="46">
        <v>34</v>
      </c>
      <c r="D40" s="33">
        <v>7.1000000000000008E-2</v>
      </c>
      <c r="G40"/>
    </row>
    <row r="41" spans="3:12" s="1" customFormat="1" x14ac:dyDescent="0.25">
      <c r="C41" s="46">
        <v>35</v>
      </c>
      <c r="D41" s="33">
        <v>7.3000000000000009E-2</v>
      </c>
      <c r="G41"/>
    </row>
    <row r="42" spans="3:12" s="1" customFormat="1" x14ac:dyDescent="0.25">
      <c r="C42" s="46">
        <v>36</v>
      </c>
      <c r="D42" s="33">
        <v>7.5000000000000011E-2</v>
      </c>
      <c r="G42"/>
    </row>
    <row r="43" spans="3:12" s="1" customFormat="1" x14ac:dyDescent="0.25">
      <c r="C43" s="46">
        <v>37</v>
      </c>
      <c r="D43" s="33">
        <v>7.7000000000000013E-2</v>
      </c>
      <c r="G43"/>
    </row>
    <row r="44" spans="3:12" s="1" customFormat="1" x14ac:dyDescent="0.25">
      <c r="C44" s="46">
        <v>38</v>
      </c>
      <c r="D44" s="33">
        <v>7.9000000000000015E-2</v>
      </c>
      <c r="G44"/>
    </row>
    <row r="45" spans="3:12" s="1" customFormat="1" x14ac:dyDescent="0.25">
      <c r="C45" s="46">
        <v>39</v>
      </c>
      <c r="D45" s="33">
        <v>8.1000000000000016E-2</v>
      </c>
      <c r="G45"/>
    </row>
    <row r="46" spans="3:12" s="1" customFormat="1" x14ac:dyDescent="0.25">
      <c r="C46" s="46">
        <v>40</v>
      </c>
      <c r="D46" s="33">
        <v>8.3000000000000018E-2</v>
      </c>
      <c r="G46"/>
    </row>
    <row r="47" spans="3:12" s="1" customFormat="1" x14ac:dyDescent="0.25">
      <c r="C47" s="46">
        <v>41</v>
      </c>
      <c r="D47" s="33">
        <v>8.500000000000002E-2</v>
      </c>
      <c r="G47"/>
    </row>
    <row r="48" spans="3:12" s="1" customFormat="1" x14ac:dyDescent="0.25">
      <c r="C48" s="46">
        <v>42</v>
      </c>
      <c r="D48" s="33">
        <v>8.7000000000000022E-2</v>
      </c>
      <c r="G48"/>
    </row>
    <row r="49" spans="3:7" s="1" customFormat="1" x14ac:dyDescent="0.25">
      <c r="C49" s="46">
        <v>43</v>
      </c>
      <c r="D49" s="33">
        <v>0.09</v>
      </c>
      <c r="G49"/>
    </row>
    <row r="50" spans="3:7" s="1" customFormat="1" x14ac:dyDescent="0.25">
      <c r="C50" s="46">
        <v>44</v>
      </c>
      <c r="D50" s="33">
        <v>9.1999999999999998E-2</v>
      </c>
      <c r="G50"/>
    </row>
    <row r="51" spans="3:7" s="1" customFormat="1" x14ac:dyDescent="0.25">
      <c r="C51" s="46">
        <v>45</v>
      </c>
      <c r="D51" s="33">
        <v>9.4E-2</v>
      </c>
      <c r="G51"/>
    </row>
    <row r="52" spans="3:7" s="1" customFormat="1" x14ac:dyDescent="0.25">
      <c r="C52" s="46">
        <v>46</v>
      </c>
      <c r="D52" s="33">
        <v>9.6000000000000002E-2</v>
      </c>
      <c r="G52"/>
    </row>
    <row r="53" spans="3:7" s="1" customFormat="1" x14ac:dyDescent="0.25">
      <c r="C53" s="46">
        <v>47</v>
      </c>
      <c r="D53" s="33">
        <v>9.8000000000000004E-2</v>
      </c>
      <c r="G53"/>
    </row>
    <row r="54" spans="3:7" s="1" customFormat="1" x14ac:dyDescent="0.25">
      <c r="C54" s="46">
        <v>48</v>
      </c>
      <c r="D54" s="33">
        <v>0.1</v>
      </c>
      <c r="G54"/>
    </row>
    <row r="55" spans="3:7" s="1" customFormat="1" x14ac:dyDescent="0.25">
      <c r="C55" s="46">
        <v>49</v>
      </c>
      <c r="D55" s="33">
        <v>0.10200000000000001</v>
      </c>
      <c r="G55"/>
    </row>
    <row r="56" spans="3:7" s="1" customFormat="1" x14ac:dyDescent="0.25">
      <c r="C56" s="46">
        <v>50</v>
      </c>
      <c r="D56" s="33">
        <v>0.10400000000000001</v>
      </c>
      <c r="G56"/>
    </row>
    <row r="57" spans="3:7" s="1" customFormat="1" x14ac:dyDescent="0.25">
      <c r="C57" s="46">
        <v>51</v>
      </c>
      <c r="D57" s="33">
        <v>0.10600000000000001</v>
      </c>
      <c r="G57"/>
    </row>
    <row r="58" spans="3:7" s="1" customFormat="1" x14ac:dyDescent="0.25">
      <c r="C58" s="46">
        <v>52</v>
      </c>
      <c r="D58" s="33">
        <v>0.10800000000000001</v>
      </c>
      <c r="G58"/>
    </row>
    <row r="59" spans="3:7" s="1" customFormat="1" x14ac:dyDescent="0.25">
      <c r="C59" s="46">
        <v>53</v>
      </c>
      <c r="D59" s="33">
        <v>0.11000000000000001</v>
      </c>
      <c r="G59"/>
    </row>
    <row r="60" spans="3:7" s="1" customFormat="1" x14ac:dyDescent="0.25">
      <c r="C60" s="46">
        <v>54</v>
      </c>
      <c r="D60" s="33">
        <v>0.11200000000000002</v>
      </c>
      <c r="G60"/>
    </row>
    <row r="61" spans="3:7" s="1" customFormat="1" x14ac:dyDescent="0.25">
      <c r="C61" s="46">
        <v>55</v>
      </c>
      <c r="D61" s="33">
        <v>0.115</v>
      </c>
      <c r="G61"/>
    </row>
    <row r="62" spans="3:7" s="1" customFormat="1" x14ac:dyDescent="0.25">
      <c r="C62" s="46">
        <v>56</v>
      </c>
      <c r="D62" s="33">
        <v>0.11700000000000001</v>
      </c>
      <c r="G62"/>
    </row>
    <row r="63" spans="3:7" s="1" customFormat="1" x14ac:dyDescent="0.25">
      <c r="C63" s="46">
        <v>57</v>
      </c>
      <c r="D63" s="33">
        <v>0.11900000000000001</v>
      </c>
      <c r="G63"/>
    </row>
    <row r="64" spans="3:7" s="1" customFormat="1" x14ac:dyDescent="0.25">
      <c r="C64" s="46">
        <v>58</v>
      </c>
      <c r="D64" s="33">
        <v>0.12100000000000001</v>
      </c>
      <c r="G64"/>
    </row>
    <row r="65" spans="3:12" s="1" customFormat="1" x14ac:dyDescent="0.25">
      <c r="C65" s="46">
        <v>59</v>
      </c>
      <c r="D65" s="33">
        <v>0.12300000000000001</v>
      </c>
      <c r="G65"/>
    </row>
    <row r="66" spans="3:12" s="1" customFormat="1" x14ac:dyDescent="0.25">
      <c r="C66" s="4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2023-03-03T02:55:06Z</dcterms:modified>
</cp:coreProperties>
</file>