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DBB2F115-1246-4934-8E43-22BA2576E6A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20" i="1"/>
  <c r="G22" i="1"/>
  <c r="G23" i="1"/>
  <c r="G26" i="1"/>
  <c r="G29" i="1"/>
  <c r="G32" i="1"/>
  <c r="G33" i="1"/>
  <c r="G34" i="1"/>
  <c r="G35" i="1"/>
  <c r="G36" i="1"/>
  <c r="G38" i="1"/>
  <c r="G39" i="1"/>
  <c r="G40" i="1"/>
  <c r="G43" i="1"/>
  <c r="G44" i="1"/>
  <c r="G45" i="1"/>
  <c r="G47" i="1"/>
  <c r="G49" i="1"/>
  <c r="G53" i="1"/>
  <c r="G54" i="1"/>
  <c r="G55" i="1"/>
  <c r="G56" i="1"/>
  <c r="G58" i="1"/>
  <c r="G59" i="1"/>
  <c r="G60" i="1"/>
  <c r="G61" i="1"/>
  <c r="G62" i="1"/>
  <c r="G63" i="1"/>
  <c r="G64" i="1"/>
  <c r="G65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0" i="1"/>
  <c r="G11" i="1"/>
  <c r="G12" i="1"/>
  <c r="G15" i="1"/>
  <c r="G16" i="1"/>
  <c r="G17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<sst xmlns="http://schemas.openxmlformats.org/spreadsheetml/2006/main" count="140" uniqueCount="101">
  <si>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</si>
  <si>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</si>
  <si>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</si>
  <si>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</si>
  <si>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</si>
  <si>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</si>
  <si>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</si>
  <si>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</si>
  <si>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</si>
  <si>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</si>
  <si>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</si>
  <si>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</si>
  <si>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</si>
  <si>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</si>
  <si>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</si>
  <si>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</si>
  <si>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</si>
  <si>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</si>
  <si>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</si>
  <si>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</si>
  <si>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</si>
  <si>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</si>
  <si>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</si>
  <si>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</si>
  <si>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</si>
  <si>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</si>
  <si>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</si>
  <si>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</si>
  <si>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</si>
  <si>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</si>
  <si>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</si>
  <si>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</si>
  <si>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</si>
  <si>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</si>
  <si>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</si>
  <si>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</si>
  <si>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</si>
  <si>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</si>
  <si>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</si>
  <si>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</si>
  <si>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</si>
  <si>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</si>
  <si>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VILLA, OFELIA</t>
  </si>
  <si>
    <t>PERMANENT</t>
  </si>
  <si>
    <t>2018</t>
  </si>
  <si>
    <t>VL(2-0-0)</t>
  </si>
  <si>
    <t>SL(1-0-0)</t>
  </si>
  <si>
    <t>SL(2-0-0)</t>
  </si>
  <si>
    <t>1/14,15/2018</t>
  </si>
  <si>
    <t>2/12,13/2018</t>
  </si>
  <si>
    <t>3/12,13/2018</t>
  </si>
  <si>
    <t>UT(1-0-30)</t>
  </si>
  <si>
    <t>SP(1-0-0)</t>
  </si>
  <si>
    <t>SL(3-0-0)</t>
  </si>
  <si>
    <t>UT(0-4-20)</t>
  </si>
  <si>
    <t>UT(0-0-35)</t>
  </si>
  <si>
    <t>UT(0-3-37)</t>
  </si>
  <si>
    <t>UT(2-0-35)</t>
  </si>
  <si>
    <t>SP(2-0-0)</t>
  </si>
  <si>
    <t>UT(2-0-0)</t>
  </si>
  <si>
    <t>6/27-29/2018</t>
  </si>
  <si>
    <t>7/10,11/2018</t>
  </si>
  <si>
    <t>9/17-19/2018</t>
  </si>
  <si>
    <t>9/13,14/2018</t>
  </si>
  <si>
    <t>11/28-29/2018</t>
  </si>
  <si>
    <t>VL(3-0-0)</t>
  </si>
  <si>
    <t>UT(0-4-0)</t>
  </si>
  <si>
    <t>12/18,27,28/2018</t>
  </si>
  <si>
    <t>2019</t>
  </si>
  <si>
    <t>SP(3-0-0)</t>
  </si>
  <si>
    <t>SL(4-0-0)</t>
  </si>
  <si>
    <t>SL(!-0-0</t>
  </si>
  <si>
    <t>2/8,11/2019</t>
  </si>
  <si>
    <t>2/12-15/2019</t>
  </si>
  <si>
    <t>3/12,28/2019</t>
  </si>
  <si>
    <t>4/10,15,23/2019</t>
  </si>
  <si>
    <t>7/2,6/2019</t>
  </si>
  <si>
    <t>8/6,7,9/2019</t>
  </si>
  <si>
    <t>VL(5-0-0)</t>
  </si>
  <si>
    <t>8/20-23,27/2019</t>
  </si>
  <si>
    <t>9/10-12/2019</t>
  </si>
  <si>
    <t>11/12-14/2019</t>
  </si>
  <si>
    <t>11/15,16/2019</t>
  </si>
  <si>
    <t>11/28,29/2019</t>
  </si>
  <si>
    <t>12/19,20,23,26,27/2019</t>
  </si>
  <si>
    <t>2020</t>
  </si>
  <si>
    <t>CL(5-0-0)</t>
  </si>
  <si>
    <t>1/15,16,31,2/13,14/2020</t>
  </si>
  <si>
    <t>FL(5-0-0)</t>
  </si>
  <si>
    <t>8/25,26/2020</t>
  </si>
  <si>
    <t>2021</t>
  </si>
  <si>
    <t>2/3,4/2021</t>
  </si>
  <si>
    <t>12/10,17,20/2021</t>
  </si>
  <si>
    <t>12/24,27-31/2021</t>
  </si>
  <si>
    <t>2022</t>
  </si>
  <si>
    <t>3/23,28/2022</t>
  </si>
  <si>
    <t>4/25-27/2022</t>
  </si>
  <si>
    <t>2023</t>
  </si>
  <si>
    <t>10/28, 11/1</t>
  </si>
  <si>
    <t>11/28,29</t>
  </si>
  <si>
    <t>12/23,26,27,28,29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</si>
</sst>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51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51"/>
  <sheetViews>
    <sheetView tabSelected="1" zoomScaleNormal="100" workbookViewId="0">
      <pane ySplit="3576" topLeftCell="A86" activePane="bottomLeft"/>
      <selection activeCell="B4" sqref="B4:C4"/>
      <selection pane="bottomLeft" activeCell="D98" sqref="D9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83.155000000000001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78.75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45</v>
      </c>
      <c r="C11" s="13">
        <v>1.25</v>
      </c>
      <c r="D11" s="39">
        <v>2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48</v>
      </c>
    </row>
    <row r="12" spans="1:11" x14ac:dyDescent="0.3">
      <c r="A12" s="40">
        <v>43132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9">
        <v>43137</v>
      </c>
    </row>
    <row r="13" spans="1:11" x14ac:dyDescent="0.3">
      <c r="A13" s="40"/>
      <c r="B13" s="20" t="s">
        <v>47</v>
      </c>
      <c r="C13" s="13"/>
      <c r="D13" s="39"/>
      <c r="E13" s="9"/>
      <c r="F13" s="20"/>
      <c r="G13" s="13"/>
      <c r="H13" s="39">
        <v>2</v>
      </c>
      <c r="I13" s="9"/>
      <c r="J13" s="11"/>
      <c r="K13" s="20" t="s">
        <v>49</v>
      </c>
    </row>
    <row r="14" spans="1:11" x14ac:dyDescent="0.3">
      <c r="A14" s="40"/>
      <c r="B14" s="20" t="s">
        <v>47</v>
      </c>
      <c r="C14" s="13"/>
      <c r="D14" s="39"/>
      <c r="E14" s="9"/>
      <c r="F14" s="20"/>
      <c r="G14" s="13"/>
      <c r="H14" s="39">
        <v>2</v>
      </c>
      <c r="I14" s="9"/>
      <c r="J14" s="11"/>
      <c r="K14" s="20" t="s">
        <v>50</v>
      </c>
    </row>
    <row r="15" spans="1:11" x14ac:dyDescent="0.3">
      <c r="A15" s="40">
        <v>43160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43191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43221</v>
      </c>
      <c r="B17" s="20" t="s">
        <v>51</v>
      </c>
      <c r="C17" s="13">
        <v>1.25</v>
      </c>
      <c r="D17" s="39">
        <v>1.0620000000000001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43252</v>
      </c>
      <c r="B18" s="15" t="s">
        <v>52</v>
      </c>
      <c r="C18" s="13">
        <v>1.25</v>
      </c>
      <c r="D18" s="43"/>
      <c r="E18" s="9"/>
      <c r="F18" s="15"/>
      <c r="G18" s="42">
        <f>IF(ISBLANK(Table1[[#This Row],[EARNED]]),"",Table1[[#This Row],[EARNED]])</f>
        <v>1.25</v>
      </c>
      <c r="H18" s="43"/>
      <c r="I18" s="9"/>
      <c r="J18" s="12"/>
      <c r="K18" s="50">
        <v>43256</v>
      </c>
    </row>
    <row r="19" spans="1:11" x14ac:dyDescent="0.3">
      <c r="A19" s="40"/>
      <c r="B19" s="15" t="s">
        <v>53</v>
      </c>
      <c r="C19" s="13"/>
      <c r="D19" s="43"/>
      <c r="E19" s="9"/>
      <c r="F19" s="15"/>
      <c r="G19" s="42"/>
      <c r="H19" s="43">
        <v>3</v>
      </c>
      <c r="I19" s="9"/>
      <c r="J19" s="12"/>
      <c r="K19" s="15" t="s">
        <v>60</v>
      </c>
    </row>
    <row r="20" spans="1:11" x14ac:dyDescent="0.3">
      <c r="A20" s="40">
        <v>43282</v>
      </c>
      <c r="B20" s="20" t="s">
        <v>47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2</v>
      </c>
      <c r="I20" s="9"/>
      <c r="J20" s="11"/>
      <c r="K20" s="20" t="s">
        <v>61</v>
      </c>
    </row>
    <row r="21" spans="1:11" x14ac:dyDescent="0.3">
      <c r="A21" s="40"/>
      <c r="B21" s="20" t="s">
        <v>54</v>
      </c>
      <c r="C21" s="13"/>
      <c r="D21" s="39">
        <v>0.54200000000000004</v>
      </c>
      <c r="E21" s="9"/>
      <c r="F21" s="20"/>
      <c r="G21" s="13"/>
      <c r="H21" s="39"/>
      <c r="I21" s="9"/>
      <c r="J21" s="11"/>
      <c r="K21" s="20"/>
    </row>
    <row r="22" spans="1:11" x14ac:dyDescent="0.3">
      <c r="A22" s="40">
        <v>43313</v>
      </c>
      <c r="B22" s="20" t="s">
        <v>55</v>
      </c>
      <c r="C22" s="13">
        <v>1.25</v>
      </c>
      <c r="D22" s="39">
        <v>7.2999999999999995E-2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43344</v>
      </c>
      <c r="B23" s="20" t="s">
        <v>53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3</v>
      </c>
      <c r="I23" s="9"/>
      <c r="J23" s="11"/>
      <c r="K23" s="20" t="s">
        <v>62</v>
      </c>
    </row>
    <row r="24" spans="1:11" x14ac:dyDescent="0.3">
      <c r="A24" s="40"/>
      <c r="B24" s="20" t="s">
        <v>47</v>
      </c>
      <c r="C24" s="13"/>
      <c r="D24" s="39"/>
      <c r="E24" s="9"/>
      <c r="F24" s="20"/>
      <c r="G24" s="13"/>
      <c r="H24" s="39">
        <v>2</v>
      </c>
      <c r="I24" s="9"/>
      <c r="J24" s="11"/>
      <c r="K24" s="20" t="s">
        <v>63</v>
      </c>
    </row>
    <row r="25" spans="1:11" x14ac:dyDescent="0.3">
      <c r="A25" s="40"/>
      <c r="B25" s="20" t="s">
        <v>56</v>
      </c>
      <c r="C25" s="13"/>
      <c r="D25" s="39">
        <v>7.6999999999999999E-2</v>
      </c>
      <c r="E25" s="9"/>
      <c r="F25" s="20"/>
      <c r="G25" s="13"/>
      <c r="H25" s="39"/>
      <c r="I25" s="9"/>
      <c r="J25" s="11"/>
      <c r="K25" s="20"/>
    </row>
    <row r="26" spans="1:11" x14ac:dyDescent="0.3">
      <c r="A26" s="40">
        <v>43374</v>
      </c>
      <c r="B26" s="20" t="s">
        <v>46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49">
        <v>43392</v>
      </c>
    </row>
    <row r="27" spans="1:11" x14ac:dyDescent="0.3">
      <c r="A27" s="40"/>
      <c r="B27" s="20" t="s">
        <v>46</v>
      </c>
      <c r="C27" s="13"/>
      <c r="D27" s="39"/>
      <c r="E27" s="9"/>
      <c r="F27" s="20"/>
      <c r="G27" s="13"/>
      <c r="H27" s="39">
        <v>1</v>
      </c>
      <c r="I27" s="9"/>
      <c r="J27" s="11"/>
      <c r="K27" s="49">
        <v>43399</v>
      </c>
    </row>
    <row r="28" spans="1:11" x14ac:dyDescent="0.3">
      <c r="A28" s="40"/>
      <c r="B28" s="20" t="s">
        <v>57</v>
      </c>
      <c r="C28" s="13"/>
      <c r="D28" s="39">
        <v>2.073</v>
      </c>
      <c r="E28" s="9"/>
      <c r="F28" s="20"/>
      <c r="G28" s="13"/>
      <c r="H28" s="39"/>
      <c r="I28" s="9"/>
      <c r="J28" s="11"/>
      <c r="K28" s="20"/>
    </row>
    <row r="29" spans="1:11" x14ac:dyDescent="0.3">
      <c r="A29" s="40">
        <v>43405</v>
      </c>
      <c r="B29" s="20" t="s">
        <v>58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64</v>
      </c>
    </row>
    <row r="30" spans="1:11" x14ac:dyDescent="0.3">
      <c r="A30" s="40"/>
      <c r="B30" s="20" t="s">
        <v>46</v>
      </c>
      <c r="C30" s="13"/>
      <c r="D30" s="39"/>
      <c r="E30" s="9"/>
      <c r="F30" s="20"/>
      <c r="G30" s="13"/>
      <c r="H30" s="39">
        <v>1</v>
      </c>
      <c r="I30" s="9"/>
      <c r="J30" s="11"/>
      <c r="K30" s="49">
        <v>43426</v>
      </c>
    </row>
    <row r="31" spans="1:11" x14ac:dyDescent="0.3">
      <c r="A31" s="40"/>
      <c r="B31" s="20" t="s">
        <v>59</v>
      </c>
      <c r="C31" s="13"/>
      <c r="D31" s="39">
        <v>2</v>
      </c>
      <c r="E31" s="9"/>
      <c r="F31" s="20"/>
      <c r="G31" s="13"/>
      <c r="H31" s="39"/>
      <c r="I31" s="9"/>
      <c r="J31" s="11"/>
      <c r="K31" s="20"/>
    </row>
    <row r="32" spans="1:11" x14ac:dyDescent="0.3">
      <c r="A32" s="40">
        <v>43435</v>
      </c>
      <c r="B32" s="20" t="s">
        <v>65</v>
      </c>
      <c r="C32" s="13">
        <v>1.25</v>
      </c>
      <c r="D32" s="39">
        <v>3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67</v>
      </c>
    </row>
    <row r="33" spans="1:11" x14ac:dyDescent="0.3">
      <c r="A33" s="40"/>
      <c r="B33" s="20" t="s">
        <v>66</v>
      </c>
      <c r="C33" s="13"/>
      <c r="D33" s="39">
        <v>0.5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8" t="s">
        <v>68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43466</v>
      </c>
      <c r="B35" s="20" t="s">
        <v>52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9">
        <v>43483</v>
      </c>
    </row>
    <row r="36" spans="1:11" x14ac:dyDescent="0.3">
      <c r="A36" s="40">
        <v>43497</v>
      </c>
      <c r="B36" s="20" t="s">
        <v>58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72</v>
      </c>
    </row>
    <row r="37" spans="1:11" x14ac:dyDescent="0.3">
      <c r="A37" s="40"/>
      <c r="B37" s="20" t="s">
        <v>70</v>
      </c>
      <c r="C37" s="13"/>
      <c r="D37" s="39"/>
      <c r="E37" s="9"/>
      <c r="F37" s="20"/>
      <c r="G37" s="13"/>
      <c r="H37" s="39">
        <v>4</v>
      </c>
      <c r="I37" s="9"/>
      <c r="J37" s="11"/>
      <c r="K37" s="20" t="s">
        <v>73</v>
      </c>
    </row>
    <row r="38" spans="1:11" x14ac:dyDescent="0.3">
      <c r="A38" s="40">
        <v>43525</v>
      </c>
      <c r="B38" s="20" t="s">
        <v>47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74</v>
      </c>
    </row>
    <row r="39" spans="1:11" x14ac:dyDescent="0.3">
      <c r="A39" s="40">
        <v>43556</v>
      </c>
      <c r="B39" s="20" t="s">
        <v>53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3</v>
      </c>
      <c r="I39" s="9"/>
      <c r="J39" s="11"/>
      <c r="K39" s="20" t="s">
        <v>75</v>
      </c>
    </row>
    <row r="40" spans="1:11" x14ac:dyDescent="0.3">
      <c r="A40" s="40">
        <v>43586</v>
      </c>
      <c r="B40" s="20" t="s">
        <v>46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43616</v>
      </c>
    </row>
    <row r="41" spans="1:11" x14ac:dyDescent="0.3">
      <c r="A41" s="40"/>
      <c r="B41" s="20" t="s">
        <v>71</v>
      </c>
      <c r="C41" s="13"/>
      <c r="D41" s="39"/>
      <c r="E41" s="9"/>
      <c r="F41" s="20"/>
      <c r="G41" s="13"/>
      <c r="H41" s="39">
        <v>1</v>
      </c>
      <c r="I41" s="9"/>
      <c r="J41" s="11"/>
      <c r="K41" s="49">
        <v>43640</v>
      </c>
    </row>
    <row r="42" spans="1:11" x14ac:dyDescent="0.3">
      <c r="A42" s="40"/>
      <c r="B42" s="20" t="s">
        <v>46</v>
      </c>
      <c r="C42" s="13"/>
      <c r="D42" s="39"/>
      <c r="E42" s="9"/>
      <c r="F42" s="20"/>
      <c r="G42" s="13"/>
      <c r="H42" s="39">
        <v>1</v>
      </c>
      <c r="I42" s="9"/>
      <c r="J42" s="11"/>
      <c r="K42" s="20" t="s">
        <v>76</v>
      </c>
    </row>
    <row r="43" spans="1:11" x14ac:dyDescent="0.3">
      <c r="A43" s="40">
        <v>43617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43647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43678</v>
      </c>
      <c r="B45" s="20" t="s">
        <v>53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3</v>
      </c>
      <c r="I45" s="9"/>
      <c r="J45" s="11"/>
      <c r="K45" s="20" t="s">
        <v>77</v>
      </c>
    </row>
    <row r="46" spans="1:11" x14ac:dyDescent="0.3">
      <c r="A46" s="40"/>
      <c r="B46" s="20" t="s">
        <v>70</v>
      </c>
      <c r="C46" s="13"/>
      <c r="D46" s="39"/>
      <c r="E46" s="9"/>
      <c r="F46" s="20"/>
      <c r="G46" s="13"/>
      <c r="H46" s="39">
        <v>4</v>
      </c>
      <c r="I46" s="9"/>
      <c r="J46" s="11"/>
      <c r="K46" s="20" t="s">
        <v>79</v>
      </c>
    </row>
    <row r="47" spans="1:11" x14ac:dyDescent="0.3">
      <c r="A47" s="40">
        <v>43709</v>
      </c>
      <c r="B47" s="20" t="s">
        <v>46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9">
        <v>43726</v>
      </c>
    </row>
    <row r="48" spans="1:11" x14ac:dyDescent="0.3">
      <c r="A48" s="40"/>
      <c r="B48" s="20" t="s">
        <v>53</v>
      </c>
      <c r="C48" s="13"/>
      <c r="D48" s="39"/>
      <c r="E48" s="9"/>
      <c r="F48" s="20"/>
      <c r="G48" s="13"/>
      <c r="H48" s="39">
        <v>3</v>
      </c>
      <c r="I48" s="9"/>
      <c r="J48" s="11"/>
      <c r="K48" s="20" t="s">
        <v>80</v>
      </c>
    </row>
    <row r="49" spans="1:11" x14ac:dyDescent="0.3">
      <c r="A49" s="40">
        <v>43739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43770</v>
      </c>
      <c r="B50" s="20" t="s">
        <v>53</v>
      </c>
      <c r="C50" s="13">
        <v>1.25</v>
      </c>
      <c r="D50" s="39"/>
      <c r="E50" s="9"/>
      <c r="F50" s="20"/>
      <c r="G50" s="13"/>
      <c r="H50" s="39">
        <v>3</v>
      </c>
      <c r="I50" s="9"/>
      <c r="J50" s="11"/>
      <c r="K50" s="20" t="s">
        <v>81</v>
      </c>
    </row>
    <row r="51" spans="1:11" x14ac:dyDescent="0.3">
      <c r="A51" s="40"/>
      <c r="B51" s="20" t="s">
        <v>47</v>
      </c>
      <c r="C51" s="13"/>
      <c r="D51" s="39"/>
      <c r="E51" s="9"/>
      <c r="F51" s="20"/>
      <c r="G51" s="13"/>
      <c r="H51" s="39">
        <v>2</v>
      </c>
      <c r="I51" s="9"/>
      <c r="J51" s="11"/>
      <c r="K51" s="20" t="s">
        <v>82</v>
      </c>
    </row>
    <row r="52" spans="1:11" x14ac:dyDescent="0.3">
      <c r="A52" s="40"/>
      <c r="B52" s="20" t="s">
        <v>47</v>
      </c>
      <c r="C52" s="13"/>
      <c r="D52" s="39"/>
      <c r="E52" s="9"/>
      <c r="F52" s="20"/>
      <c r="G52" s="13"/>
      <c r="H52" s="39">
        <v>2</v>
      </c>
      <c r="I52" s="9"/>
      <c r="J52" s="11"/>
      <c r="K52" s="20" t="s">
        <v>83</v>
      </c>
    </row>
    <row r="53" spans="1:11" x14ac:dyDescent="0.3">
      <c r="A53" s="40"/>
      <c r="B53" s="20" t="s">
        <v>46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49">
        <v>43808</v>
      </c>
    </row>
    <row r="54" spans="1:11" x14ac:dyDescent="0.3">
      <c r="A54" s="40">
        <v>43800</v>
      </c>
      <c r="B54" s="20" t="s">
        <v>78</v>
      </c>
      <c r="C54" s="13">
        <v>1.25</v>
      </c>
      <c r="D54" s="39">
        <v>5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84</v>
      </c>
    </row>
    <row r="55" spans="1:11" x14ac:dyDescent="0.3">
      <c r="A55" s="48" t="s">
        <v>85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43831</v>
      </c>
      <c r="B56" s="20" t="s">
        <v>52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9">
        <v>43840</v>
      </c>
    </row>
    <row r="57" spans="1:11" x14ac:dyDescent="0.3">
      <c r="A57" s="40"/>
      <c r="B57" s="20" t="s">
        <v>86</v>
      </c>
      <c r="C57" s="13"/>
      <c r="D57" s="39"/>
      <c r="E57" s="9"/>
      <c r="F57" s="20"/>
      <c r="G57" s="13"/>
      <c r="H57" s="39"/>
      <c r="I57" s="9"/>
      <c r="J57" s="11"/>
      <c r="K57" s="20" t="s">
        <v>87</v>
      </c>
    </row>
    <row r="58" spans="1:11" x14ac:dyDescent="0.3">
      <c r="A58" s="40">
        <v>43862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43891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43922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43952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43983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44013</v>
      </c>
      <c r="B63" s="20" t="s">
        <v>46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44039</v>
      </c>
    </row>
    <row r="64" spans="1:11" x14ac:dyDescent="0.3">
      <c r="A64" s="40">
        <v>44044</v>
      </c>
      <c r="B64" s="20" t="s">
        <v>58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89</v>
      </c>
    </row>
    <row r="65" spans="1:11" x14ac:dyDescent="0.3">
      <c r="A65" s="40">
        <v>44075</v>
      </c>
      <c r="B65" s="20" t="s">
        <v>46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9">
        <v>44106</v>
      </c>
    </row>
    <row r="66" spans="1:11" x14ac:dyDescent="0.3">
      <c r="A66" s="40"/>
      <c r="B66" s="20" t="s">
        <v>46</v>
      </c>
      <c r="C66" s="13"/>
      <c r="D66" s="39"/>
      <c r="E66" s="9"/>
      <c r="F66" s="20"/>
      <c r="G66" s="13"/>
      <c r="H66" s="39">
        <v>1</v>
      </c>
      <c r="I66" s="9"/>
      <c r="J66" s="11"/>
      <c r="K66" s="20"/>
    </row>
    <row r="67" spans="1:11" x14ac:dyDescent="0.3">
      <c r="A67" s="40">
        <v>44105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44136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44166</v>
      </c>
      <c r="B69" s="20" t="s">
        <v>88</v>
      </c>
      <c r="C69" s="13">
        <v>1.25</v>
      </c>
      <c r="D69" s="39">
        <v>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8" t="s">
        <v>90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44197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44228</v>
      </c>
      <c r="B72" s="20" t="s">
        <v>47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2</v>
      </c>
      <c r="I72" s="9"/>
      <c r="J72" s="11"/>
      <c r="K72" s="20" t="s">
        <v>91</v>
      </c>
    </row>
    <row r="73" spans="1:11" x14ac:dyDescent="0.3">
      <c r="A73" s="40">
        <v>44256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44287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44317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44348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44378</v>
      </c>
      <c r="B77" s="20" t="s">
        <v>46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9">
        <v>44403</v>
      </c>
    </row>
    <row r="78" spans="1:11" x14ac:dyDescent="0.3">
      <c r="A78" s="40">
        <v>44409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44440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44470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44501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44531</v>
      </c>
      <c r="B82" s="20" t="s">
        <v>69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92</v>
      </c>
    </row>
    <row r="83" spans="1:11" x14ac:dyDescent="0.3">
      <c r="A83" s="40"/>
      <c r="B83" s="20" t="s">
        <v>78</v>
      </c>
      <c r="C83" s="13"/>
      <c r="D83" s="39">
        <v>5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93</v>
      </c>
    </row>
    <row r="84" spans="1:11" x14ac:dyDescent="0.3">
      <c r="A84" s="48" t="s">
        <v>94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44562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44593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44621</v>
      </c>
      <c r="B87" s="20" t="s">
        <v>47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2</v>
      </c>
      <c r="I87" s="9"/>
      <c r="J87" s="11"/>
      <c r="K87" s="20" t="s">
        <v>95</v>
      </c>
    </row>
    <row r="88" spans="1:11" x14ac:dyDescent="0.3">
      <c r="A88" s="40">
        <v>44652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44682</v>
      </c>
      <c r="B89" s="20" t="s">
        <v>53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3</v>
      </c>
      <c r="I89" s="9"/>
      <c r="J89" s="11"/>
      <c r="K89" s="20" t="s">
        <v>96</v>
      </c>
    </row>
    <row r="90" spans="1:11" x14ac:dyDescent="0.3">
      <c r="A90" s="40"/>
      <c r="B90" s="20" t="s">
        <v>52</v>
      </c>
      <c r="C90" s="13"/>
      <c r="D90" s="39"/>
      <c r="E90" s="9"/>
      <c r="F90" s="20"/>
      <c r="G90" s="13"/>
      <c r="H90" s="39"/>
      <c r="I90" s="9"/>
      <c r="J90" s="11"/>
      <c r="K90" s="49">
        <v>44667</v>
      </c>
    </row>
    <row r="91" spans="1:11" x14ac:dyDescent="0.3">
      <c r="A91" s="40">
        <v>44713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44743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44774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44805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44835</v>
      </c>
      <c r="B95" s="20" t="s">
        <v>47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2</v>
      </c>
      <c r="I95" s="9"/>
      <c r="J95" s="11"/>
      <c r="K95" s="20" t="s">
        <v>98</v>
      </c>
    </row>
    <row r="96" spans="1:11" x14ac:dyDescent="0.3">
      <c r="A96" s="40">
        <v>44866</v>
      </c>
      <c r="B96" s="20" t="s">
        <v>47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99</v>
      </c>
    </row>
    <row r="97" spans="1:11" x14ac:dyDescent="0.3">
      <c r="A97" s="40">
        <v>44896</v>
      </c>
      <c r="B97" s="20" t="s">
        <v>78</v>
      </c>
      <c r="C97" s="13">
        <v>1.25</v>
      </c>
      <c r="D97" s="39">
        <v>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100</v>
      </c>
    </row>
    <row r="98" spans="1:11" x14ac:dyDescent="0.3">
      <c r="A98" s="48" t="s">
        <v>97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44927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1"/>
      <c r="B151" s="15"/>
      <c r="C151" s="42"/>
      <c r="D151" s="43"/>
      <c r="E151" s="9"/>
      <c r="F151" s="15"/>
      <c r="G151" s="42" t="str">
        <f>IF(ISBLANK(Table1[[#This Row],[EARNED]]),"",Table1[[#This Row],[EARNED]])</f>
        <v/>
      </c>
      <c r="H151" s="43"/>
      <c r="I151" s="9"/>
      <c r="J151" s="12"/>
      <c r="K15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38.231999999999999</v>
      </c>
      <c r="B3" s="11">
        <v>67.75</v>
      </c>
      <c r="D3" s="11">
        <v>1</v>
      </c>
      <c r="E3" s="11">
        <v>0</v>
      </c>
      <c r="F3" s="11">
        <v>30</v>
      </c>
      <c r="G3" s="45">
        <f>SUMIFS(F7:F14,E7:E14,E3)+SUMIFS(D7:D66,C7:C66,F3)+D3</f>
        <v>1.0620000000000001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2023-02-15T08:22:44Z</dcterms:modified>
</cp:coreProperties>
</file>