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0" i="1" l="1"/>
  <c r="G64" i="1"/>
  <c r="G55" i="1"/>
  <c r="G372" i="1"/>
  <c r="G359" i="1"/>
  <c r="G346" i="1"/>
  <c r="G333" i="1"/>
  <c r="G320" i="1"/>
  <c r="G307" i="1"/>
  <c r="G294" i="1"/>
  <c r="G281" i="1"/>
  <c r="G268" i="1"/>
  <c r="G255" i="1"/>
  <c r="G242" i="1"/>
  <c r="G229" i="1"/>
  <c r="G216" i="1"/>
  <c r="G203" i="1"/>
  <c r="G190" i="1"/>
  <c r="G177" i="1"/>
  <c r="G164" i="1"/>
  <c r="G151" i="1"/>
  <c r="G137" i="1"/>
  <c r="G124" i="1"/>
  <c r="G111" i="1"/>
  <c r="G98" i="1"/>
  <c r="G85" i="1"/>
  <c r="G72" i="1"/>
  <c r="G58" i="1"/>
  <c r="G153" i="1"/>
  <c r="G154" i="1"/>
  <c r="G155" i="1"/>
  <c r="G156" i="1"/>
  <c r="G157" i="1"/>
  <c r="G158" i="1"/>
  <c r="G159" i="1"/>
  <c r="G160" i="1"/>
  <c r="G161" i="1"/>
  <c r="G162" i="1"/>
  <c r="G163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3" i="1"/>
  <c r="G374" i="1"/>
  <c r="G375" i="1"/>
  <c r="G376" i="1"/>
  <c r="G377" i="1"/>
  <c r="G378" i="1"/>
  <c r="G379" i="1"/>
  <c r="G380" i="1"/>
  <c r="G381" i="1"/>
  <c r="G382" i="1"/>
  <c r="G383" i="1"/>
  <c r="G144" i="1"/>
  <c r="G145" i="1"/>
  <c r="G146" i="1"/>
  <c r="G147" i="1"/>
  <c r="G148" i="1"/>
  <c r="G149" i="1"/>
  <c r="G152" i="1"/>
  <c r="G36" i="1"/>
  <c r="G44" i="1"/>
  <c r="G30" i="1"/>
  <c r="G17" i="1"/>
  <c r="A13" i="1"/>
  <c r="A14" i="1" s="1"/>
  <c r="A15" i="1" s="1"/>
  <c r="A16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2" i="1" s="1"/>
  <c r="A43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6" i="1" s="1"/>
  <c r="A57" i="1" s="1"/>
  <c r="A59" i="1" s="1"/>
  <c r="A60" i="1" s="1"/>
  <c r="A61" i="1" s="1"/>
  <c r="A62" i="1" s="1"/>
  <c r="A63" i="1" s="1"/>
  <c r="A65" i="1" s="1"/>
  <c r="A66" i="1" s="1"/>
  <c r="A67" i="1" s="1"/>
  <c r="A68" i="1" s="1"/>
  <c r="A69" i="1" s="1"/>
  <c r="A70" i="1" s="1"/>
  <c r="A71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12" i="1"/>
  <c r="G3" i="3" l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7" i="1"/>
  <c r="G38" i="1"/>
  <c r="G39" i="1"/>
  <c r="G40" i="1"/>
  <c r="G41" i="1"/>
  <c r="G42" i="1"/>
  <c r="G43" i="1"/>
  <c r="G45" i="1"/>
  <c r="G46" i="1"/>
  <c r="G47" i="1"/>
  <c r="G48" i="1"/>
  <c r="G49" i="1"/>
  <c r="G50" i="1"/>
  <c r="G51" i="1"/>
  <c r="G52" i="1"/>
  <c r="G53" i="1"/>
  <c r="G54" i="1"/>
  <c r="G56" i="1"/>
  <c r="G57" i="1"/>
  <c r="G59" i="1"/>
  <c r="G60" i="1"/>
  <c r="G61" i="1"/>
  <c r="G62" i="1"/>
  <c r="G63" i="1"/>
  <c r="G65" i="1"/>
  <c r="G66" i="1"/>
  <c r="G67" i="1"/>
  <c r="G68" i="1"/>
  <c r="G69" i="1"/>
  <c r="G70" i="1"/>
  <c r="G71" i="1"/>
  <c r="G73" i="1"/>
  <c r="G74" i="1"/>
  <c r="G75" i="1"/>
  <c r="G76" i="1"/>
  <c r="G77" i="1"/>
  <c r="G78" i="1"/>
  <c r="G79" i="1"/>
  <c r="G80" i="1"/>
  <c r="G81" i="1"/>
  <c r="G82" i="1"/>
  <c r="G83" i="1"/>
  <c r="G84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8" i="1"/>
  <c r="G139" i="1"/>
  <c r="G140" i="1"/>
  <c r="G141" i="1"/>
  <c r="G142" i="1"/>
  <c r="G14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<sst xmlns="http://schemas.openxmlformats.org/spreadsheetml/2006/main" count="156" uniqueCount="120">
  <si>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</si>
  <si>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</si>
  <si>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</si>
  <si>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</si>
  <si>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</si>
  <si>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</si>
  <si>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</si>
  <si>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</si>
  <si>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</si>
  <si>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</si>
  <si>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</si>
  <si>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</si>
  <si>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</si>
  <si>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</si>
  <si>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</si>
  <si>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</si>
  <si>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</si>
  <si>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</si>
  <si>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</si>
  <si>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</si>
  <si>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</si>
  <si>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</si>
  <si>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</si>
  <si>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</si>
  <si>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</si>
  <si>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</si>
  <si>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</si>
  <si>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</si>
  <si>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</si>
  <si>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</si>
  <si>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</si>
  <si>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</si>
  <si>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</si>
  <si>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</si>
  <si>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</si>
  <si>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</si>
  <si>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</si>
  <si>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</si>
  <si>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</si>
  <si>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</si>
  <si>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</si>
  <si>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</si>
  <si>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MENDOZA, ANALUS</t>
  </si>
  <si>
    <t>PERMANENT</t>
  </si>
  <si>
    <t>MAYOR'S OFFICE</t>
  </si>
  <si>
    <t>1994</t>
  </si>
  <si>
    <t>1995</t>
  </si>
  <si>
    <t>1996</t>
  </si>
  <si>
    <t>1997</t>
  </si>
  <si>
    <t>VL(2-0-0)</t>
  </si>
  <si>
    <t>5/26,27/1995</t>
  </si>
  <si>
    <t>VL(5-0-0)</t>
  </si>
  <si>
    <t>7/10-14/1995</t>
  </si>
  <si>
    <t>SL(5-0-0)</t>
  </si>
  <si>
    <t>1/22-29/1996</t>
  </si>
  <si>
    <t>VL(1-0-0)</t>
  </si>
  <si>
    <t>5/16,18/1996</t>
  </si>
  <si>
    <t>5/23,25/1996</t>
  </si>
  <si>
    <t>MONETIZATION (10-0-0)</t>
  </si>
  <si>
    <t>UT(0-3-10)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</si>
  <si>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</si>
  <si>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</si>
  <si>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</si>
  <si>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</si>
  <si>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</si>
  <si>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</si>
  <si>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</si>
  <si>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</si>
  <si>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</si>
  <si>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</si>
  <si>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</si>
  <si>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</si>
  <si>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</si>
  <si>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</si>
  <si>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</si>
  <si>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</si>
  <si>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</si>
  <si>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</si>
  <si>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</si>
  <si>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</si>
  <si>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</si>
  <si>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</si>
  <si>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</si>
  <si>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</si>
  <si>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</si>
  <si>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5/29,30/1997</t>
  </si>
  <si>
    <t>MONETIZATION (15-0-0)</t>
  </si>
  <si>
    <t>10/24,27-31, 11/4/1997</t>
  </si>
  <si>
    <t>UT(0-0-45)</t>
  </si>
  <si>
    <t>VL(7-0-0)</t>
  </si>
  <si>
    <t>SL(6-0-0)</t>
  </si>
  <si>
    <t>1/31, 2/2-6/1998</t>
  </si>
  <si>
    <t>FL(5-0-0)</t>
  </si>
  <si>
    <t>SP(60-0-0)</t>
  </si>
  <si>
    <t>MATERNITY 5/4-7/2/1998</t>
  </si>
  <si>
    <t>SL(1-0-0)</t>
  </si>
  <si>
    <t>VL(4-0-0)</t>
  </si>
  <si>
    <t>5/2-5/2000</t>
  </si>
  <si>
    <t>FL(1-0-0)</t>
  </si>
  <si>
    <t>SP(1-0-0)</t>
  </si>
  <si>
    <t>BDAY 1/17/2001</t>
  </si>
  <si>
    <t>4/29,30/2003</t>
  </si>
  <si>
    <t>FL(3-0-0)</t>
  </si>
  <si>
    <t>SL(8-0-0)</t>
  </si>
  <si>
    <t>1/22-30/2004</t>
  </si>
  <si>
    <t>MATERNITY 2/1-29/2004</t>
  </si>
  <si>
    <t>SP(28-0-0)</t>
  </si>
  <si>
    <t>ANNIV 10/23/2004</t>
  </si>
  <si>
    <t>12/10,13/2004</t>
  </si>
  <si>
    <t>BDAY 1/17/2005</t>
  </si>
  <si>
    <t>FL(4-0-0)</t>
  </si>
  <si>
    <t>10/23-25/2012</t>
  </si>
  <si>
    <t>FL(2-0-0)</t>
  </si>
  <si>
    <t>9/4,5/2014</t>
  </si>
  <si>
    <t>ANNIV 10/29/2014</t>
  </si>
  <si>
    <t>VL(3-0-0)</t>
  </si>
  <si>
    <t>10/19-21/2016</t>
  </si>
  <si>
    <t>6/1,2,5/2017</t>
  </si>
  <si>
    <t>SL(25-0-0)</t>
  </si>
  <si>
    <t>9/4-10/6/2017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</si>
</sst>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8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83"/>
  <sheetViews>
    <sheetView tabSelected="1" zoomScale="130" zoomScaleNormal="130" workbookViewId="0">
      <pane ySplit="4785" topLeftCell="A365" activePane="bottomLeft"/>
      <selection activeCell="D49" sqref="D49"/>
      <selection pane="bottomLeft" activeCell="D373" sqref="D37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8" t="s">
        <v>42</v>
      </c>
      <c r="C2" s="48"/>
      <c r="D2" s="21" t="s">
        <v>14</v>
      </c>
      <c r="E2" s="10"/>
      <c r="F2" s="55"/>
      <c r="G2" s="55"/>
      <c r="H2" s="28" t="s">
        <v>10</v>
      </c>
      <c r="I2" s="25"/>
      <c r="J2" s="49"/>
      <c r="K2" s="50"/>
    </row>
    <row r="3" spans="1:11" x14ac:dyDescent="0.25">
      <c r="A3" s="18" t="s">
        <v>15</v>
      </c>
      <c r="B3" s="48"/>
      <c r="C3" s="48"/>
      <c r="D3" s="22" t="s">
        <v>13</v>
      </c>
      <c r="F3" s="56"/>
      <c r="G3" s="53"/>
      <c r="H3" s="26" t="s">
        <v>11</v>
      </c>
      <c r="I3" s="26"/>
      <c r="J3" s="51"/>
      <c r="K3" s="52"/>
    </row>
    <row r="4" spans="1:11" ht="14.45" customHeight="1" x14ac:dyDescent="0.25">
      <c r="A4" s="18" t="s">
        <v>16</v>
      </c>
      <c r="B4" s="48" t="s">
        <v>43</v>
      </c>
      <c r="C4" s="48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7" t="s">
        <v>8</v>
      </c>
      <c r="D7" s="47"/>
      <c r="E7" s="47"/>
      <c r="F7" s="47"/>
      <c r="G7" s="47" t="s">
        <v>7</v>
      </c>
      <c r="H7" s="47"/>
      <c r="I7" s="47"/>
      <c r="J7" s="4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275.86399999999998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413.75</v>
      </c>
      <c r="J9" s="11"/>
      <c r="K9" s="20"/>
    </row>
    <row r="10" spans="1:11" x14ac:dyDescent="0.25">
      <c r="A10" s="59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34516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34547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80" si="0">EDATE(A12,1)</f>
        <v>34578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34608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34639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34669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59" t="s">
        <v>46</v>
      </c>
      <c r="B17" s="15"/>
      <c r="C17" s="13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/>
    </row>
    <row r="18" spans="1:11" x14ac:dyDescent="0.25">
      <c r="A18" s="40">
        <f>EDATE(A16,1)</f>
        <v>34700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34731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34759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34790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34820</v>
      </c>
      <c r="B22" s="20" t="s">
        <v>49</v>
      </c>
      <c r="C22" s="13">
        <v>1.25</v>
      </c>
      <c r="D22" s="39">
        <v>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50</v>
      </c>
    </row>
    <row r="23" spans="1:11" x14ac:dyDescent="0.25">
      <c r="A23" s="40">
        <f t="shared" si="0"/>
        <v>34851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34881</v>
      </c>
      <c r="B24" s="20" t="s">
        <v>51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52</v>
      </c>
    </row>
    <row r="25" spans="1:11" x14ac:dyDescent="0.25">
      <c r="A25" s="40">
        <f t="shared" si="0"/>
        <v>34912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34943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34973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35004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0"/>
        <v>35034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59" t="s">
        <v>47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f>EDATE(A29,1)</f>
        <v>35065</v>
      </c>
      <c r="B31" s="20" t="s">
        <v>53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5</v>
      </c>
      <c r="I31" s="9"/>
      <c r="J31" s="11"/>
      <c r="K31" s="20" t="s">
        <v>54</v>
      </c>
    </row>
    <row r="32" spans="1:11" x14ac:dyDescent="0.25">
      <c r="A32" s="40">
        <f t="shared" si="0"/>
        <v>35096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35125</v>
      </c>
      <c r="B33" s="20" t="s">
        <v>55</v>
      </c>
      <c r="C33" s="13">
        <v>1.25</v>
      </c>
      <c r="D33" s="39">
        <v>1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60">
        <v>35139</v>
      </c>
    </row>
    <row r="34" spans="1:11" x14ac:dyDescent="0.25">
      <c r="A34" s="40">
        <f t="shared" si="0"/>
        <v>35156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0"/>
        <v>35186</v>
      </c>
      <c r="B35" s="20" t="s">
        <v>49</v>
      </c>
      <c r="C35" s="13">
        <v>1.25</v>
      </c>
      <c r="D35" s="39">
        <v>2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56</v>
      </c>
    </row>
    <row r="36" spans="1:11" x14ac:dyDescent="0.25">
      <c r="A36" s="40"/>
      <c r="B36" s="20" t="s">
        <v>49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57</v>
      </c>
    </row>
    <row r="37" spans="1:11" x14ac:dyDescent="0.25">
      <c r="A37" s="40">
        <f>EDATE(A35,1)</f>
        <v>35217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0"/>
        <v>35247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0"/>
        <v>35278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0"/>
        <v>35309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0"/>
        <v>35339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0"/>
        <v>35370</v>
      </c>
      <c r="B42" s="61" t="s">
        <v>58</v>
      </c>
      <c r="C42" s="13">
        <v>1.25</v>
      </c>
      <c r="D42" s="39">
        <v>10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0"/>
        <v>35400</v>
      </c>
      <c r="B43" s="20" t="s">
        <v>59</v>
      </c>
      <c r="C43" s="13">
        <v>1.25</v>
      </c>
      <c r="D43" s="39">
        <v>0.39600000000000002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59" t="s">
        <v>48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f>EDATE(A43,1)</f>
        <v>35431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0"/>
        <v>35462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0"/>
        <v>35490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0"/>
        <v>35521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si="0"/>
        <v>35551</v>
      </c>
      <c r="B49" s="20" t="s">
        <v>49</v>
      </c>
      <c r="C49" s="13">
        <v>1.25</v>
      </c>
      <c r="D49" s="39">
        <v>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85</v>
      </c>
    </row>
    <row r="50" spans="1:11" x14ac:dyDescent="0.25">
      <c r="A50" s="40">
        <f t="shared" si="0"/>
        <v>35582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0"/>
        <v>35612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0"/>
        <v>35643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0"/>
        <v>35674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0"/>
        <v>35704</v>
      </c>
      <c r="B54" s="61" t="s">
        <v>86</v>
      </c>
      <c r="C54" s="13">
        <v>1.25</v>
      </c>
      <c r="D54" s="39">
        <v>15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/>
      <c r="B55" s="63" t="s">
        <v>89</v>
      </c>
      <c r="C55" s="13"/>
      <c r="D55" s="39">
        <v>7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87</v>
      </c>
    </row>
    <row r="56" spans="1:11" x14ac:dyDescent="0.25">
      <c r="A56" s="40">
        <f>EDATE(A54,1)</f>
        <v>35735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0"/>
        <v>35765</v>
      </c>
      <c r="B57" s="20" t="s">
        <v>88</v>
      </c>
      <c r="C57" s="13">
        <v>1.25</v>
      </c>
      <c r="D57" s="39">
        <v>9.4E-2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59" t="s">
        <v>60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f>EDATE(A57,1)</f>
        <v>35796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0"/>
        <v>35827</v>
      </c>
      <c r="B60" s="20" t="s">
        <v>90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6</v>
      </c>
      <c r="I60" s="9"/>
      <c r="J60" s="11"/>
      <c r="K60" s="20" t="s">
        <v>91</v>
      </c>
    </row>
    <row r="61" spans="1:11" x14ac:dyDescent="0.25">
      <c r="A61" s="40">
        <f t="shared" si="0"/>
        <v>35855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 t="shared" si="0"/>
        <v>35886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 t="shared" si="0"/>
        <v>35916</v>
      </c>
      <c r="B63" s="20" t="s">
        <v>92</v>
      </c>
      <c r="C63" s="13">
        <v>1.25</v>
      </c>
      <c r="D63" s="39">
        <v>5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/>
      <c r="B64" s="20" t="s">
        <v>93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 t="s">
        <v>94</v>
      </c>
    </row>
    <row r="65" spans="1:11" x14ac:dyDescent="0.25">
      <c r="A65" s="40">
        <f>EDATE(A63,1)</f>
        <v>35947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0"/>
        <v>35977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0"/>
        <v>36008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0"/>
        <v>36039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0"/>
        <v>36069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0"/>
        <v>36100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0"/>
        <v>36130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59" t="s">
        <v>61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f>EDATE(A71,1)</f>
        <v>36161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0"/>
        <v>36192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si="0"/>
        <v>36220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 t="shared" si="0"/>
        <v>36251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0"/>
        <v>36281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0"/>
        <v>36312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0"/>
        <v>36342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0"/>
        <v>36373</v>
      </c>
      <c r="B80" s="20" t="s">
        <v>95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60">
        <v>36375</v>
      </c>
    </row>
    <row r="81" spans="1:11" x14ac:dyDescent="0.25">
      <c r="A81" s="40">
        <f t="shared" ref="A81:A149" si="1">EDATE(A80,1)</f>
        <v>36404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1"/>
        <v>36434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1"/>
        <v>36465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1"/>
        <v>36495</v>
      </c>
      <c r="B84" s="20" t="s">
        <v>92</v>
      </c>
      <c r="C84" s="13">
        <v>1.25</v>
      </c>
      <c r="D84" s="39">
        <v>5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59" t="s">
        <v>62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f>EDATE(A84,1)</f>
        <v>36526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1"/>
        <v>36557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 t="shared" si="1"/>
        <v>36586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1"/>
        <v>36617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1"/>
        <v>36647</v>
      </c>
      <c r="B90" s="20" t="s">
        <v>96</v>
      </c>
      <c r="C90" s="13">
        <v>1.25</v>
      </c>
      <c r="D90" s="39">
        <v>4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97</v>
      </c>
    </row>
    <row r="91" spans="1:11" x14ac:dyDescent="0.25">
      <c r="A91" s="40">
        <f t="shared" si="1"/>
        <v>36678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1"/>
        <v>36708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1"/>
        <v>36739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1"/>
        <v>36770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1"/>
        <v>36800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1"/>
        <v>36831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1"/>
        <v>36861</v>
      </c>
      <c r="B97" s="20" t="s">
        <v>98</v>
      </c>
      <c r="C97" s="13">
        <v>1.25</v>
      </c>
      <c r="D97" s="39">
        <v>1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59" t="s">
        <v>63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f>EDATE(A97,1)</f>
        <v>36892</v>
      </c>
      <c r="B99" s="20" t="s">
        <v>99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 t="s">
        <v>100</v>
      </c>
    </row>
    <row r="100" spans="1:11" x14ac:dyDescent="0.25">
      <c r="A100" s="40">
        <f t="shared" si="1"/>
        <v>36923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 t="shared" si="1"/>
        <v>36951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 t="shared" si="1"/>
        <v>36982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1"/>
        <v>37012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1"/>
        <v>37043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1"/>
        <v>37073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1"/>
        <v>37104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1"/>
        <v>37135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si="1"/>
        <v>37165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1"/>
        <v>37196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1"/>
        <v>37226</v>
      </c>
      <c r="B110" s="20" t="s">
        <v>92</v>
      </c>
      <c r="C110" s="13">
        <v>1.25</v>
      </c>
      <c r="D110" s="39">
        <v>5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59" t="s">
        <v>64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f>EDATE(A110,1)</f>
        <v>37257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1"/>
        <v>37288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 t="shared" si="1"/>
        <v>37316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 t="shared" si="1"/>
        <v>37347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1"/>
        <v>37377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1"/>
        <v>37408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1"/>
        <v>37438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1"/>
        <v>37469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1"/>
        <v>37500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1"/>
        <v>37530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1"/>
        <v>37561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1"/>
        <v>37591</v>
      </c>
      <c r="B123" s="20" t="s">
        <v>92</v>
      </c>
      <c r="C123" s="13">
        <v>1.25</v>
      </c>
      <c r="D123" s="39">
        <v>5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59" t="s">
        <v>65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f>EDATE(A123,1)</f>
        <v>37622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1"/>
        <v>37653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1"/>
        <v>37681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 t="shared" si="1"/>
        <v>37712</v>
      </c>
      <c r="B128" s="20" t="s">
        <v>49</v>
      </c>
      <c r="C128" s="13">
        <v>1.25</v>
      </c>
      <c r="D128" s="39">
        <v>2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101</v>
      </c>
    </row>
    <row r="129" spans="1:11" x14ac:dyDescent="0.25">
      <c r="A129" s="40">
        <f t="shared" si="1"/>
        <v>37742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1"/>
        <v>37773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1"/>
        <v>37803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1"/>
        <v>37834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1"/>
        <v>37865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1"/>
        <v>37895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 t="shared" si="1"/>
        <v>37926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 t="shared" si="1"/>
        <v>37956</v>
      </c>
      <c r="B136" s="20" t="s">
        <v>102</v>
      </c>
      <c r="C136" s="13">
        <v>1.25</v>
      </c>
      <c r="D136" s="39">
        <v>3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59" t="s">
        <v>66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f>EDATE(A136,1)</f>
        <v>37987</v>
      </c>
      <c r="B138" s="20" t="s">
        <v>103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8</v>
      </c>
      <c r="I138" s="9"/>
      <c r="J138" s="11"/>
      <c r="K138" s="20" t="s">
        <v>104</v>
      </c>
    </row>
    <row r="139" spans="1:11" x14ac:dyDescent="0.25">
      <c r="A139" s="40">
        <f t="shared" si="1"/>
        <v>38018</v>
      </c>
      <c r="B139" s="20" t="s">
        <v>106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 t="s">
        <v>105</v>
      </c>
    </row>
    <row r="140" spans="1:11" x14ac:dyDescent="0.25">
      <c r="A140" s="40">
        <f t="shared" si="1"/>
        <v>38047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 t="shared" si="1"/>
        <v>38078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1"/>
        <v>38108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1"/>
        <v>38139</v>
      </c>
      <c r="B143" s="15"/>
      <c r="C143" s="13">
        <v>1.25</v>
      </c>
      <c r="D143" s="42"/>
      <c r="E143" s="9"/>
      <c r="F143" s="15"/>
      <c r="G143" s="41">
        <f>IF(ISBLANK(Table1[[#This Row],[EARNED]]),"",Table1[[#This Row],[EARNED]])</f>
        <v>1.25</v>
      </c>
      <c r="H143" s="42"/>
      <c r="I143" s="9"/>
      <c r="J143" s="12"/>
      <c r="K143" s="15"/>
    </row>
    <row r="144" spans="1:11" x14ac:dyDescent="0.25">
      <c r="A144" s="40">
        <f t="shared" si="1"/>
        <v>38169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1"/>
        <v>38200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si="1"/>
        <v>38231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 t="shared" si="1"/>
        <v>38261</v>
      </c>
      <c r="B147" s="20" t="s">
        <v>99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 t="s">
        <v>107</v>
      </c>
    </row>
    <row r="148" spans="1:11" x14ac:dyDescent="0.25">
      <c r="A148" s="40">
        <f t="shared" si="1"/>
        <v>38292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1"/>
        <v>38322</v>
      </c>
      <c r="B149" s="20" t="s">
        <v>49</v>
      </c>
      <c r="C149" s="13">
        <v>1.25</v>
      </c>
      <c r="D149" s="39">
        <v>2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108</v>
      </c>
    </row>
    <row r="150" spans="1:11" x14ac:dyDescent="0.25">
      <c r="A150" s="40"/>
      <c r="B150" s="15" t="s">
        <v>102</v>
      </c>
      <c r="C150" s="13"/>
      <c r="D150" s="42">
        <v>3</v>
      </c>
      <c r="E150" s="62"/>
      <c r="F150" s="15"/>
      <c r="G150" s="41" t="str">
        <f>IF(ISBLANK(Table1[[#This Row],[EARNED]]),"",Table1[[#This Row],[EARNED]])</f>
        <v/>
      </c>
      <c r="H150" s="42"/>
      <c r="I150" s="62"/>
      <c r="J150" s="12"/>
      <c r="K150" s="15"/>
    </row>
    <row r="151" spans="1:11" x14ac:dyDescent="0.25">
      <c r="A151" s="59" t="s">
        <v>67</v>
      </c>
      <c r="B151" s="15"/>
      <c r="C151" s="13"/>
      <c r="D151" s="42"/>
      <c r="E151" s="62"/>
      <c r="F151" s="15"/>
      <c r="G151" s="41" t="str">
        <f>IF(ISBLANK(Table1[[#This Row],[EARNED]]),"",Table1[[#This Row],[EARNED]])</f>
        <v/>
      </c>
      <c r="H151" s="42"/>
      <c r="I151" s="62"/>
      <c r="J151" s="12"/>
      <c r="K151" s="15"/>
    </row>
    <row r="152" spans="1:11" x14ac:dyDescent="0.25">
      <c r="A152" s="40">
        <f>EDATE(A149,1)</f>
        <v>38353</v>
      </c>
      <c r="B152" s="15" t="s">
        <v>99</v>
      </c>
      <c r="C152" s="13">
        <v>1.25</v>
      </c>
      <c r="D152" s="42"/>
      <c r="E152" s="62"/>
      <c r="F152" s="15"/>
      <c r="G152" s="41">
        <f>IF(ISBLANK(Table1[[#This Row],[EARNED]]),"",Table1[[#This Row],[EARNED]])</f>
        <v>1.25</v>
      </c>
      <c r="H152" s="42"/>
      <c r="I152" s="62"/>
      <c r="J152" s="12"/>
      <c r="K152" s="15" t="s">
        <v>109</v>
      </c>
    </row>
    <row r="153" spans="1:11" x14ac:dyDescent="0.25">
      <c r="A153" s="40">
        <f t="shared" ref="A153:A220" si="2">EDATE(A152,1)</f>
        <v>38384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 t="shared" si="2"/>
        <v>38412</v>
      </c>
      <c r="B154" s="20" t="s">
        <v>98</v>
      </c>
      <c r="C154" s="13">
        <v>1.25</v>
      </c>
      <c r="D154" s="39">
        <v>1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60">
        <v>38429</v>
      </c>
    </row>
    <row r="155" spans="1:11" x14ac:dyDescent="0.25">
      <c r="A155" s="40">
        <f t="shared" si="2"/>
        <v>38443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 t="shared" si="2"/>
        <v>38473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f t="shared" si="2"/>
        <v>38504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2"/>
        <v>38534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si="2"/>
        <v>38565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2"/>
        <v>38596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2"/>
        <v>38626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si="2"/>
        <v>38657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2"/>
        <v>38687</v>
      </c>
      <c r="B163" s="20" t="s">
        <v>110</v>
      </c>
      <c r="C163" s="13">
        <v>1.25</v>
      </c>
      <c r="D163" s="39">
        <v>4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59" t="s">
        <v>68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f>EDATE(A163,1)</f>
        <v>38718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2"/>
        <v>38749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si="2"/>
        <v>38777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2"/>
        <v>38808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 t="shared" si="2"/>
        <v>38838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 t="shared" si="2"/>
        <v>38869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si="2"/>
        <v>38899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 t="shared" si="2"/>
        <v>38930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 t="shared" si="2"/>
        <v>38961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f t="shared" si="2"/>
        <v>38991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 t="shared" si="2"/>
        <v>39022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 t="shared" si="2"/>
        <v>39052</v>
      </c>
      <c r="B176" s="20" t="s">
        <v>92</v>
      </c>
      <c r="C176" s="13">
        <v>1.25</v>
      </c>
      <c r="D176" s="39">
        <v>5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59" t="s">
        <v>69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f>EDATE(A176,1)</f>
        <v>39083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si="2"/>
        <v>39114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 t="shared" si="2"/>
        <v>39142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2"/>
        <v>39173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2"/>
        <v>39203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 t="shared" si="2"/>
        <v>39234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 t="shared" si="2"/>
        <v>39264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 t="shared" si="2"/>
        <v>39295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 t="shared" si="2"/>
        <v>39326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2"/>
        <v>39356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 t="shared" si="2"/>
        <v>39387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2"/>
        <v>39417</v>
      </c>
      <c r="B189" s="20" t="s">
        <v>92</v>
      </c>
      <c r="C189" s="13">
        <v>1.25</v>
      </c>
      <c r="D189" s="39">
        <v>5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59" t="s">
        <v>70</v>
      </c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f>EDATE(A189,1)</f>
        <v>39448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 t="shared" si="2"/>
        <v>39479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2"/>
        <v>39508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2"/>
        <v>39539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2"/>
        <v>39569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2"/>
        <v>39600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 t="shared" si="2"/>
        <v>39630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si="2"/>
        <v>39661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2"/>
        <v>39692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2"/>
        <v>39722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2"/>
        <v>39753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 t="shared" si="2"/>
        <v>39783</v>
      </c>
      <c r="B202" s="20" t="s">
        <v>92</v>
      </c>
      <c r="C202" s="13">
        <v>1.25</v>
      </c>
      <c r="D202" s="39">
        <v>5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59" t="s">
        <v>71</v>
      </c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f>EDATE(A202,1)</f>
        <v>39814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 t="shared" si="2"/>
        <v>39845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2"/>
        <v>39873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si="2"/>
        <v>39904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si="2"/>
        <v>39934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 t="shared" si="2"/>
        <v>39965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 t="shared" si="2"/>
        <v>39995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 t="shared" si="2"/>
        <v>40026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f t="shared" si="2"/>
        <v>40057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2"/>
        <v>40087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2"/>
        <v>40118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2"/>
        <v>40148</v>
      </c>
      <c r="B215" s="20" t="s">
        <v>92</v>
      </c>
      <c r="C215" s="13">
        <v>1.25</v>
      </c>
      <c r="D215" s="39">
        <v>5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59" t="s">
        <v>72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f>EDATE(A215,1)</f>
        <v>40179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f t="shared" si="2"/>
        <v>40210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 t="shared" si="2"/>
        <v>40238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2"/>
        <v>40269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ref="A221:A289" si="3">EDATE(A220,1)</f>
        <v>40299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 t="shared" si="3"/>
        <v>40330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si="3"/>
        <v>40360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3"/>
        <v>40391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3"/>
        <v>40422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3"/>
        <v>40452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3"/>
        <v>40483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3"/>
        <v>40513</v>
      </c>
      <c r="B228" s="20" t="s">
        <v>92</v>
      </c>
      <c r="C228" s="13">
        <v>1.25</v>
      </c>
      <c r="D228" s="39">
        <v>5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59" t="s">
        <v>73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f>EDATE(A228,1)</f>
        <v>40544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3"/>
        <v>40575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 t="shared" si="3"/>
        <v>40603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 t="shared" si="3"/>
        <v>40634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 t="shared" si="3"/>
        <v>40664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 t="shared" si="3"/>
        <v>40695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3"/>
        <v>40725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 t="shared" si="3"/>
        <v>40756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3"/>
        <v>40787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3"/>
        <v>40817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 t="shared" si="3"/>
        <v>40848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si="3"/>
        <v>40878</v>
      </c>
      <c r="B241" s="20" t="s">
        <v>92</v>
      </c>
      <c r="C241" s="13">
        <v>1.25</v>
      </c>
      <c r="D241" s="39">
        <v>5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59" t="s">
        <v>74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f>EDATE(A241,1)</f>
        <v>40909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 t="shared" si="3"/>
        <v>40940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3"/>
        <v>40969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si="3"/>
        <v>41000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si="3"/>
        <v>41030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 t="shared" si="3"/>
        <v>41061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si="3"/>
        <v>41091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 t="shared" si="3"/>
        <v>41122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si="3"/>
        <v>41153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 t="shared" si="3"/>
        <v>41183</v>
      </c>
      <c r="B252" s="20" t="s">
        <v>102</v>
      </c>
      <c r="C252" s="13">
        <v>1.25</v>
      </c>
      <c r="D252" s="39">
        <v>3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 t="s">
        <v>111</v>
      </c>
    </row>
    <row r="253" spans="1:11" x14ac:dyDescent="0.25">
      <c r="A253" s="40">
        <f t="shared" si="3"/>
        <v>41214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 t="shared" si="3"/>
        <v>41244</v>
      </c>
      <c r="B254" s="20" t="s">
        <v>112</v>
      </c>
      <c r="C254" s="13">
        <v>1.25</v>
      </c>
      <c r="D254" s="39">
        <v>2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59" t="s">
        <v>75</v>
      </c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f>EDATE(A254,1)</f>
        <v>41275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 t="shared" si="3"/>
        <v>41306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si="3"/>
        <v>41334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3"/>
        <v>41365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3"/>
        <v>41395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3"/>
        <v>41426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3"/>
        <v>41456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f t="shared" si="3"/>
        <v>41487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 t="shared" si="3"/>
        <v>41518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si="3"/>
        <v>41548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 t="shared" si="3"/>
        <v>41579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f t="shared" si="3"/>
        <v>41609</v>
      </c>
      <c r="B267" s="20" t="s">
        <v>92</v>
      </c>
      <c r="C267" s="13">
        <v>1.25</v>
      </c>
      <c r="D267" s="39">
        <v>5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59" t="s">
        <v>76</v>
      </c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f>EDATE(A267,1)</f>
        <v>41640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f t="shared" si="3"/>
        <v>41671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 t="shared" si="3"/>
        <v>41699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 t="shared" si="3"/>
        <v>41730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si="3"/>
        <v>41760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 t="shared" si="3"/>
        <v>41791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f t="shared" si="3"/>
        <v>41821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 t="shared" si="3"/>
        <v>41852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 t="shared" si="3"/>
        <v>41883</v>
      </c>
      <c r="B277" s="20" t="s">
        <v>112</v>
      </c>
      <c r="C277" s="13">
        <v>1.25</v>
      </c>
      <c r="D277" s="39">
        <v>2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 t="s">
        <v>113</v>
      </c>
    </row>
    <row r="278" spans="1:11" x14ac:dyDescent="0.25">
      <c r="A278" s="40">
        <f t="shared" si="3"/>
        <v>41913</v>
      </c>
      <c r="B278" s="20" t="s">
        <v>99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 t="s">
        <v>114</v>
      </c>
    </row>
    <row r="279" spans="1:11" x14ac:dyDescent="0.25">
      <c r="A279" s="40">
        <f t="shared" si="3"/>
        <v>41944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 t="shared" si="3"/>
        <v>41974</v>
      </c>
      <c r="B280" s="20" t="s">
        <v>102</v>
      </c>
      <c r="C280" s="13">
        <v>1.25</v>
      </c>
      <c r="D280" s="39">
        <v>3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59" t="s">
        <v>77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f>EDATE(A280,1)</f>
        <v>42005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3"/>
        <v>42036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 t="shared" si="3"/>
        <v>42064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f t="shared" si="3"/>
        <v>42095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 t="shared" si="3"/>
        <v>42125</v>
      </c>
      <c r="B286" s="20" t="s">
        <v>102</v>
      </c>
      <c r="C286" s="13">
        <v>1.25</v>
      </c>
      <c r="D286" s="39">
        <v>3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f>EDATE(A286,1)</f>
        <v>42156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f t="shared" si="3"/>
        <v>42186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si="3"/>
        <v>42217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ref="A290:A358" si="4">EDATE(A289,1)</f>
        <v>42248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si="4"/>
        <v>42278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 t="shared" si="4"/>
        <v>42309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f t="shared" si="4"/>
        <v>42339</v>
      </c>
      <c r="B293" s="20" t="s">
        <v>112</v>
      </c>
      <c r="C293" s="13">
        <v>1.25</v>
      </c>
      <c r="D293" s="39">
        <v>2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59" t="s">
        <v>78</v>
      </c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f>EDATE(A293,1)</f>
        <v>42370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 t="shared" si="4"/>
        <v>42401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 t="shared" si="4"/>
        <v>42430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f t="shared" si="4"/>
        <v>42461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f t="shared" si="4"/>
        <v>42491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f t="shared" si="4"/>
        <v>42522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f t="shared" si="4"/>
        <v>42552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 t="shared" si="4"/>
        <v>42583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f t="shared" si="4"/>
        <v>42614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 t="shared" si="4"/>
        <v>42644</v>
      </c>
      <c r="B304" s="20" t="s">
        <v>115</v>
      </c>
      <c r="C304" s="13">
        <v>1.25</v>
      </c>
      <c r="D304" s="39">
        <v>3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 t="s">
        <v>116</v>
      </c>
    </row>
    <row r="305" spans="1:11" x14ac:dyDescent="0.25">
      <c r="A305" s="40">
        <f t="shared" si="4"/>
        <v>42675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f t="shared" si="4"/>
        <v>42705</v>
      </c>
      <c r="B306" s="20" t="s">
        <v>112</v>
      </c>
      <c r="C306" s="13">
        <v>1.25</v>
      </c>
      <c r="D306" s="39">
        <v>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59" t="s">
        <v>79</v>
      </c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>
        <f>EDATE(A306,1)</f>
        <v>42736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f t="shared" si="4"/>
        <v>42767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 t="shared" si="4"/>
        <v>42795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 t="shared" si="4"/>
        <v>42826</v>
      </c>
      <c r="B311" s="20" t="s">
        <v>115</v>
      </c>
      <c r="C311" s="13">
        <v>1.25</v>
      </c>
      <c r="D311" s="39">
        <v>3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 t="s">
        <v>117</v>
      </c>
    </row>
    <row r="312" spans="1:11" x14ac:dyDescent="0.25">
      <c r="A312" s="40">
        <f t="shared" si="4"/>
        <v>42856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 t="shared" si="4"/>
        <v>42887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f t="shared" si="4"/>
        <v>42917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 t="shared" si="4"/>
        <v>42948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 t="shared" si="4"/>
        <v>42979</v>
      </c>
      <c r="B316" s="20" t="s">
        <v>118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25</v>
      </c>
      <c r="I316" s="9"/>
      <c r="J316" s="11"/>
      <c r="K316" s="20" t="s">
        <v>119</v>
      </c>
    </row>
    <row r="317" spans="1:11" x14ac:dyDescent="0.25">
      <c r="A317" s="40">
        <f t="shared" si="4"/>
        <v>43009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 t="shared" si="4"/>
        <v>43040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4"/>
        <v>43070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59" t="s">
        <v>80</v>
      </c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f>EDATE(A319,1)</f>
        <v>43101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si="4"/>
        <v>43132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f t="shared" si="4"/>
        <v>43160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f t="shared" si="4"/>
        <v>43191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 t="shared" si="4"/>
        <v>43221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f t="shared" si="4"/>
        <v>43252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f t="shared" si="4"/>
        <v>43282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 t="shared" si="4"/>
        <v>43313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 t="shared" si="4"/>
        <v>43344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 t="shared" si="4"/>
        <v>43374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 t="shared" si="4"/>
        <v>43405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 t="shared" si="4"/>
        <v>43435</v>
      </c>
      <c r="B332" s="20" t="s">
        <v>92</v>
      </c>
      <c r="C332" s="13">
        <v>1.25</v>
      </c>
      <c r="D332" s="39">
        <v>5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59" t="s">
        <v>81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>
        <f>EDATE(A332,1)</f>
        <v>43466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si="4"/>
        <v>43497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 t="shared" si="4"/>
        <v>43525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 t="shared" si="4"/>
        <v>43556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f t="shared" si="4"/>
        <v>43586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f t="shared" si="4"/>
        <v>43617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f t="shared" si="4"/>
        <v>43647</v>
      </c>
      <c r="B340" s="20" t="s">
        <v>115</v>
      </c>
      <c r="C340" s="13">
        <v>1.25</v>
      </c>
      <c r="D340" s="39">
        <v>3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 t="shared" si="4"/>
        <v>43678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 t="shared" si="4"/>
        <v>43709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4"/>
        <v>43739</v>
      </c>
      <c r="B343" s="20" t="s">
        <v>115</v>
      </c>
      <c r="C343" s="13">
        <v>1.25</v>
      </c>
      <c r="D343" s="39">
        <v>3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 t="shared" si="4"/>
        <v>43770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f t="shared" si="4"/>
        <v>43800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59" t="s">
        <v>82</v>
      </c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>
        <f>EDATE(A345,1)</f>
        <v>43831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f t="shared" si="4"/>
        <v>43862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f t="shared" si="4"/>
        <v>43891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f t="shared" si="4"/>
        <v>43922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f t="shared" si="4"/>
        <v>43952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f t="shared" si="4"/>
        <v>43983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f t="shared" si="4"/>
        <v>44013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f t="shared" si="4"/>
        <v>44044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 t="shared" si="4"/>
        <v>44075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 t="shared" si="4"/>
        <v>44105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f t="shared" si="4"/>
        <v>44136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f t="shared" si="4"/>
        <v>44166</v>
      </c>
      <c r="B358" s="20" t="s">
        <v>92</v>
      </c>
      <c r="C358" s="13">
        <v>1.25</v>
      </c>
      <c r="D358" s="39">
        <v>5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59" t="s">
        <v>83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f>EDATE(A358,1)</f>
        <v>44197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f t="shared" ref="A361:A383" si="5">EDATE(A360,1)</f>
        <v>44228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f t="shared" si="5"/>
        <v>44256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f t="shared" si="5"/>
        <v>44287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si="5"/>
        <v>44317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 t="shared" si="5"/>
        <v>44348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f t="shared" si="5"/>
        <v>44378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f t="shared" si="5"/>
        <v>44409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 t="shared" si="5"/>
        <v>44440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 t="shared" si="5"/>
        <v>44470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f t="shared" si="5"/>
        <v>44501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 t="shared" si="5"/>
        <v>44531</v>
      </c>
      <c r="B371" s="20" t="s">
        <v>92</v>
      </c>
      <c r="C371" s="13">
        <v>1.25</v>
      </c>
      <c r="D371" s="39">
        <v>5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59" t="s">
        <v>84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f>EDATE(A371,1)</f>
        <v>44562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 t="shared" si="5"/>
        <v>44593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 t="shared" si="5"/>
        <v>44621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f t="shared" si="5"/>
        <v>44652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 t="shared" si="5"/>
        <v>44682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f t="shared" si="5"/>
        <v>44713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f t="shared" si="5"/>
        <v>44743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f t="shared" si="5"/>
        <v>44774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 t="shared" si="5"/>
        <v>44805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 t="shared" si="5"/>
        <v>44835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f t="shared" si="5"/>
        <v>44866</v>
      </c>
      <c r="B383" s="15"/>
      <c r="C383" s="13">
        <v>1.25</v>
      </c>
      <c r="D383" s="42"/>
      <c r="E383" s="62"/>
      <c r="F383" s="15"/>
      <c r="G383" s="41">
        <f>IF(ISBLANK(Table1[[#This Row],[EARNED]]),"",Table1[[#This Row],[EARNED]])</f>
        <v>1.25</v>
      </c>
      <c r="H383" s="42"/>
      <c r="I383" s="62"/>
      <c r="J383" s="12"/>
      <c r="K38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15.103999999999999</v>
      </c>
      <c r="B3" s="11">
        <v>32.5</v>
      </c>
      <c r="D3"/>
      <c r="E3"/>
      <c r="F3">
        <v>45</v>
      </c>
      <c r="G3" s="46">
        <f>SUMIFS(F7:F14,E7:E14,E3)+SUMIFS(D7:D66,C7:C66,F3)+D3</f>
        <v>9.4E-2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58" t="s">
        <v>38</v>
      </c>
      <c r="J6" s="58"/>
      <c r="K6" s="58"/>
      <c r="L6" s="58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2023-01-20T02:04:33Z</dcterms:modified>
</cp:coreProperties>
</file>