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E262B54B-7405-49D7-86D3-A79A2ED90AB0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CONVERTION" sheetId="3" r:id="rId1"/>
    <sheet name="INSTRUCTION" sheetId="4" r:id="rId2"/>
    <sheet name="Sheet1" sheetId="1" r:id="rId3"/>
  </sheets>
  <externalReferences>
    <externalReference r:id="rId4"/>
  </externalReferences>
  <definedNames>
    <definedName name="BALANCE_1" localSheetId="0">[1]!Table1[[#Headers],[BALANCE]]</definedName>
    <definedName name="BALANCE_1">Table1[[#Headers],[BALANCE]]</definedName>
    <definedName name="_xlnm.Print_Titles" localSheetId="2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1" i="1" l="1"/>
  <c r="G658" i="1"/>
  <c r="G657" i="1"/>
  <c r="G654" i="1"/>
  <c r="G643" i="1"/>
  <c r="G644" i="1"/>
  <c r="G645" i="1"/>
  <c r="G646" i="1"/>
  <c r="G647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66" i="1"/>
  <c r="G767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2" i="1"/>
  <c r="G648" i="1"/>
  <c r="G649" i="1"/>
  <c r="G650" i="1"/>
  <c r="G652" i="1"/>
  <c r="G653" i="1"/>
  <c r="G655" i="1"/>
  <c r="G656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<sst xmlns="http://schemas.openxmlformats.org/spreadsheetml/2006/main" count="837" uniqueCount="516">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</sst>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2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25" headerRowBorderDxfId="24" tableBorderDxfId="23" totalsRowBorderDxfId="22">
  <autoFilter ref="D2:G3" xr:uid="{CB44E398-F318-4683-B466-030B39F69924}"/>
  <tableColumns count="4">
    <tableColumn id="1" xr3:uid="{1CAFD6A5-0771-4D4F-B29C-8C8A4BD59DAD}" name="DAYS" dataDxfId="21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19" tableBorderDxfId="18">
  <autoFilter ref="J2:L3" xr:uid="{CB4120CB-17DA-4A84-90C5-840D28205819}"/>
  <tableColumns count="3">
    <tableColumn id="1" xr3:uid="{6D76F81F-2FB2-4658-9985-FB0CE23F1771}" name="DATE STARTED" dataDxfId="17"/>
    <tableColumn id="2" xr3:uid="{40B8C089-638A-4D13-9FCC-740888AE7704}" name="LEAVE EARN" dataDxfId="16">
      <calculatedColumnFormula>J4-1</calculatedColumnFormula>
    </tableColumn>
    <tableColumn id="3" xr3:uid="{C3A40ACA-C07A-4798-82C2-714BDF47B4DB}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6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2" t="s">
        <v>33</v>
      </c>
      <c r="E1" s="52"/>
      <c r="F1" s="52"/>
      <c r="G1" s="52"/>
      <c r="J1" s="53" t="s">
        <v>34</v>
      </c>
      <c r="K1" s="53"/>
      <c r="L1" s="5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4</v>
      </c>
      <c r="F3">
        <v>31</v>
      </c>
      <c r="G3" s="46">
        <f>SUMIFS(F7:F14,E7:E14,E3)+SUMIFS(D7:D66,C7:C66,F3)+D3</f>
        <v>0.56499999999999995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3" t="s">
        <v>38</v>
      </c>
      <c r="J6" s="53"/>
      <c r="K6" s="53"/>
      <c r="L6" s="5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767"/>
  <sheetViews>
    <sheetView tabSelected="1" zoomScaleNormal="100" workbookViewId="0">
      <pane ySplit="3576" topLeftCell="A643" activePane="bottomLeft"/>
      <selection activeCell="F5" sqref="F5"/>
      <selection pane="bottomLeft" activeCell="I652" sqref="I6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140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514</v>
      </c>
      <c r="C4" s="55"/>
      <c r="D4" s="22" t="s">
        <v>12</v>
      </c>
      <c r="F4" s="60" t="s">
        <v>515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9.9370000000000687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76.004000000000019</v>
      </c>
      <c r="J9" s="11"/>
      <c r="K9" s="20"/>
    </row>
    <row r="10" spans="1:11" x14ac:dyDescent="0.3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3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3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3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3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3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3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3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3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3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3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3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3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3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3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3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3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3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3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3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3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3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3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3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3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3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3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3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3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3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3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3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3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3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3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3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3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3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3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3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3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3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3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3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3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3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3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3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3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3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3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3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3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3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3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3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3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3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3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3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3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3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3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3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3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3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3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3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3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3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3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3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3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3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3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3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3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3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3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3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3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3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3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3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3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3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3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3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3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3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3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3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3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3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3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3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3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3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3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3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3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3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3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3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3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3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3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3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3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3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3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3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3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3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3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3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3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3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3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3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3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3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3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3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3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3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3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3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3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3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3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3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3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3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3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3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3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3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3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3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3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3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3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3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3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3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3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3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3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3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3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3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3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3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3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3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3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3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3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3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3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3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3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3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3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3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3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3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3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3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3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3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3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3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3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3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3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3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3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3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3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3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3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3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3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3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3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3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3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3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3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3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3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3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3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3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3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3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3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3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3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3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3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3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3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3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3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3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3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3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3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3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3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3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3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3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3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3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3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3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3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3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3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3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3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3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3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3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3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3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3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3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3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3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3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3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3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3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3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3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3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3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3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3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3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3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3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3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3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3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3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3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3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3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3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3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3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3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3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3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3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3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3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3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3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3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3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3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3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3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3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3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3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3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3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3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3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3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3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3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3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3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3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3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3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3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3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3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3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3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3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3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3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3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3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3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3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3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3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3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3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3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3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3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3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3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3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3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3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3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3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3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44682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3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3">
      <c r="A642" s="40">
        <v>44743</v>
      </c>
      <c r="B642" s="20" t="s">
        <v>197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20" t="s">
        <v>505</v>
      </c>
    </row>
    <row r="643" spans="1:11" x14ac:dyDescent="0.3">
      <c r="A643" s="40"/>
      <c r="B643" s="20" t="s">
        <v>56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506</v>
      </c>
    </row>
    <row r="644" spans="1:11" x14ac:dyDescent="0.3">
      <c r="A644" s="40"/>
      <c r="B644" s="20" t="s">
        <v>43</v>
      </c>
      <c r="C644" s="13">
        <v>1.25</v>
      </c>
      <c r="D644" s="39">
        <v>5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 t="s">
        <v>507</v>
      </c>
    </row>
    <row r="645" spans="1:11" x14ac:dyDescent="0.3">
      <c r="A645" s="40"/>
      <c r="B645" s="20" t="s">
        <v>59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5</v>
      </c>
      <c r="I645" s="9"/>
      <c r="J645" s="11"/>
      <c r="K645" s="20" t="s">
        <v>508</v>
      </c>
    </row>
    <row r="646" spans="1:11" x14ac:dyDescent="0.3">
      <c r="A646" s="40"/>
      <c r="B646" s="20" t="s">
        <v>56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2</v>
      </c>
      <c r="I646" s="9"/>
      <c r="J646" s="11"/>
      <c r="K646" s="20" t="s">
        <v>509</v>
      </c>
    </row>
    <row r="647" spans="1:11" x14ac:dyDescent="0.3">
      <c r="A647" s="40"/>
      <c r="B647" s="20" t="s">
        <v>197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510</v>
      </c>
    </row>
    <row r="648" spans="1:11" x14ac:dyDescent="0.3">
      <c r="A648" s="40">
        <v>44774</v>
      </c>
      <c r="B648" s="20" t="s">
        <v>53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44803</v>
      </c>
    </row>
    <row r="649" spans="1:11" x14ac:dyDescent="0.3">
      <c r="A649" s="40">
        <v>44805</v>
      </c>
      <c r="B649" s="20" t="s">
        <v>56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511</v>
      </c>
    </row>
    <row r="650" spans="1:11" x14ac:dyDescent="0.3">
      <c r="A650" s="40">
        <v>44835</v>
      </c>
      <c r="B650" s="20" t="s">
        <v>62</v>
      </c>
      <c r="C650" s="13">
        <v>1.25</v>
      </c>
      <c r="D650" s="39">
        <v>2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512</v>
      </c>
    </row>
    <row r="651" spans="1:11" x14ac:dyDescent="0.3">
      <c r="A651" s="40"/>
      <c r="B651" s="20" t="s">
        <v>53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50">
        <v>44851</v>
      </c>
    </row>
    <row r="652" spans="1:11" x14ac:dyDescent="0.3">
      <c r="A652" s="40">
        <v>44866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44896</v>
      </c>
      <c r="B653" s="20" t="s">
        <v>53</v>
      </c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50">
        <v>44897</v>
      </c>
    </row>
    <row r="654" spans="1:11" x14ac:dyDescent="0.3">
      <c r="A654" s="47" t="s">
        <v>513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44927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44958</v>
      </c>
      <c r="B656" s="20" t="s">
        <v>95</v>
      </c>
      <c r="C656" s="13">
        <v>1.25</v>
      </c>
      <c r="D656" s="39">
        <v>1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50">
        <v>44979</v>
      </c>
    </row>
    <row r="657" spans="1:11" x14ac:dyDescent="0.3">
      <c r="A657" s="40"/>
      <c r="B657" s="20" t="s">
        <v>53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50">
        <v>44967</v>
      </c>
    </row>
    <row r="658" spans="1:11" x14ac:dyDescent="0.3">
      <c r="A658" s="40"/>
      <c r="B658" s="20" t="s">
        <v>53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1</v>
      </c>
      <c r="I658" s="9"/>
      <c r="J658" s="11"/>
      <c r="K658" s="50">
        <v>44960</v>
      </c>
    </row>
    <row r="659" spans="1:11" x14ac:dyDescent="0.3">
      <c r="A659" s="40">
        <v>44986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45017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45047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45078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45108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45139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45170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45200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45231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45261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45292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45323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45352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45383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45413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45444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45474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45505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45536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45566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45597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45627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45658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45689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45717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45748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45778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45809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45839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45870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45901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45931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45962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45992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46023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46054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46082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46113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46143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46174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46204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46235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46266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46296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46327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46357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46388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46419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46447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46478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46508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46539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46569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46600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46631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46661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46692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46722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46753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46784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46813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46844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46874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46905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46935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46966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46997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47027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47058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47088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47119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47150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47178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47209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47239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47270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47300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47331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47362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47392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47423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47453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47484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47515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47543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47574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47604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47635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47665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47696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47727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47757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47788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47818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47849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47880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47908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47939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47969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48000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48030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48061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48092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48122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48153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51"/>
      <c r="B765" s="15"/>
      <c r="C765" s="41"/>
      <c r="D765" s="42"/>
      <c r="E765" s="9"/>
      <c r="F765" s="15"/>
      <c r="G765" s="41" t="str">
        <f>IF(ISBLANK(Table1[[#This Row],[EARNED]]),"",Table1[[#This Row],[EARNED]])</f>
        <v/>
      </c>
      <c r="H765" s="42"/>
      <c r="I765" s="9"/>
      <c r="J765" s="12"/>
      <c r="K765" s="15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CONVERTION</vt:lpstr>
      <vt:lpstr>INSTRUCTION</vt:lpstr>
      <vt:lpstr>Sheet1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2023-03-06T08:39:56Z</dcterms:modified>
</cp:coreProperties>
</file>