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F47A40C2-25FA-4101-AD34-A4C5CDF7D78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4" i="1" l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A463" i="1"/>
  <c r="A464" i="1" s="1"/>
  <c r="A465" i="1" s="1"/>
  <c r="A466" i="1" s="1"/>
  <c r="A467" i="1" s="1"/>
  <c r="A468" i="1" s="1"/>
  <c r="G469" i="1"/>
  <c r="G470" i="1"/>
  <c r="G471" i="1"/>
  <c r="G472" i="1"/>
  <c r="G473" i="1"/>
  <c r="A450" i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G43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A437" i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G439" i="1"/>
  <c r="G440" i="1"/>
  <c r="G441" i="1"/>
  <c r="G442" i="1"/>
  <c r="G443" i="1"/>
  <c r="G444" i="1"/>
  <c r="G445" i="1"/>
  <c r="G446" i="1"/>
  <c r="G428" i="1"/>
  <c r="G422" i="1"/>
  <c r="G420" i="1"/>
  <c r="G416" i="1"/>
  <c r="A421" i="1"/>
  <c r="A423" i="1" s="1"/>
  <c r="A424" i="1" s="1"/>
  <c r="A425" i="1" s="1"/>
  <c r="A426" i="1" s="1"/>
  <c r="A427" i="1" s="1"/>
  <c r="A429" i="1" s="1"/>
  <c r="A430" i="1" s="1"/>
  <c r="A431" i="1" s="1"/>
  <c r="A432" i="1" s="1"/>
  <c r="A433" i="1" s="1"/>
  <c r="G414" i="1"/>
  <c r="G421" i="1"/>
  <c r="G423" i="1"/>
  <c r="G424" i="1"/>
  <c r="G425" i="1"/>
  <c r="G426" i="1"/>
  <c r="G427" i="1"/>
  <c r="G429" i="1"/>
  <c r="G430" i="1"/>
  <c r="G431" i="1"/>
  <c r="G432" i="1"/>
  <c r="G433" i="1"/>
  <c r="G434" i="1"/>
  <c r="G435" i="1"/>
  <c r="G437" i="1"/>
  <c r="G438" i="1"/>
  <c r="A405" i="1"/>
  <c r="A406" i="1" s="1"/>
  <c r="A407" i="1" s="1"/>
  <c r="A408" i="1" s="1"/>
  <c r="A409" i="1" s="1"/>
  <c r="A410" i="1" s="1"/>
  <c r="A411" i="1" s="1"/>
  <c r="A412" i="1" s="1"/>
  <c r="A413" i="1" s="1"/>
  <c r="A415" i="1" s="1"/>
  <c r="A416" i="1" s="1"/>
  <c r="G392" i="1"/>
  <c r="G393" i="1"/>
  <c r="G402" i="1"/>
  <c r="G403" i="1"/>
  <c r="G404" i="1"/>
  <c r="G405" i="1"/>
  <c r="G406" i="1"/>
  <c r="G407" i="1"/>
  <c r="G408" i="1"/>
  <c r="G409" i="1"/>
  <c r="G410" i="1"/>
  <c r="G411" i="1"/>
  <c r="G412" i="1"/>
  <c r="G415" i="1"/>
  <c r="G417" i="1"/>
  <c r="G418" i="1"/>
  <c r="G419" i="1"/>
  <c r="A390" i="1"/>
  <c r="A391" i="1" s="1"/>
  <c r="A394" i="1" s="1"/>
  <c r="A395" i="1" s="1"/>
  <c r="A396" i="1" s="1"/>
  <c r="A397" i="1" s="1"/>
  <c r="A398" i="1" s="1"/>
  <c r="A399" i="1" s="1"/>
  <c r="A400" i="1" s="1"/>
  <c r="A401" i="1" s="1"/>
  <c r="A402" i="1" s="1"/>
  <c r="G382" i="1"/>
  <c r="G379" i="1"/>
  <c r="G380" i="1"/>
  <c r="A374" i="1"/>
  <c r="A375" i="1" s="1"/>
  <c r="A376" i="1" s="1"/>
  <c r="A377" i="1" s="1"/>
  <c r="A378" i="1" s="1"/>
  <c r="A381" i="1" s="1"/>
  <c r="A383" i="1" s="1"/>
  <c r="A384" i="1" s="1"/>
  <c r="A385" i="1" s="1"/>
  <c r="A386" i="1" s="1"/>
  <c r="A387" i="1" s="1"/>
  <c r="G369" i="1"/>
  <c r="G370" i="1"/>
  <c r="G361" i="1"/>
  <c r="G357" i="1"/>
  <c r="G358" i="1"/>
  <c r="G359" i="1"/>
  <c r="G355" i="1"/>
  <c r="G353" i="1"/>
  <c r="G371" i="1"/>
  <c r="G372" i="1"/>
  <c r="G373" i="1"/>
  <c r="G374" i="1"/>
  <c r="G375" i="1"/>
  <c r="G376" i="1"/>
  <c r="G377" i="1"/>
  <c r="G378" i="1"/>
  <c r="G381" i="1"/>
  <c r="G383" i="1"/>
  <c r="G384" i="1"/>
  <c r="G385" i="1"/>
  <c r="G386" i="1"/>
  <c r="G387" i="1"/>
  <c r="G388" i="1"/>
  <c r="G389" i="1"/>
  <c r="G390" i="1"/>
  <c r="G391" i="1"/>
  <c r="G394" i="1"/>
  <c r="G395" i="1"/>
  <c r="G396" i="1"/>
  <c r="G397" i="1"/>
  <c r="G398" i="1"/>
  <c r="G399" i="1"/>
  <c r="G400" i="1"/>
  <c r="G401" i="1"/>
  <c r="A354" i="1"/>
  <c r="A356" i="1" s="1"/>
  <c r="A360" i="1" s="1"/>
  <c r="A362" i="1" s="1"/>
  <c r="A363" i="1" s="1"/>
  <c r="A364" i="1" s="1"/>
  <c r="A365" i="1" s="1"/>
  <c r="A366" i="1" s="1"/>
  <c r="A367" i="1" s="1"/>
  <c r="A368" i="1" s="1"/>
  <c r="A371" i="1" s="1"/>
  <c r="G348" i="1"/>
  <c r="G346" i="1"/>
  <c r="G342" i="1"/>
  <c r="G343" i="1"/>
  <c r="G344" i="1"/>
  <c r="G339" i="1"/>
  <c r="G340" i="1"/>
  <c r="G337" i="1"/>
  <c r="G334" i="1"/>
  <c r="G329" i="1"/>
  <c r="G330" i="1"/>
  <c r="G325" i="1"/>
  <c r="G326" i="1"/>
  <c r="G327" i="1"/>
  <c r="A328" i="1"/>
  <c r="A331" i="1" s="1"/>
  <c r="A332" i="1" s="1"/>
  <c r="A333" i="1" s="1"/>
  <c r="A335" i="1" s="1"/>
  <c r="A336" i="1" s="1"/>
  <c r="A338" i="1" s="1"/>
  <c r="A341" i="1" s="1"/>
  <c r="A345" i="1" s="1"/>
  <c r="A347" i="1" s="1"/>
  <c r="A349" i="1" s="1"/>
  <c r="G316" i="1"/>
  <c r="G317" i="1"/>
  <c r="G313" i="1"/>
  <c r="G314" i="1"/>
  <c r="G311" i="1"/>
  <c r="G309" i="1"/>
  <c r="G306" i="1"/>
  <c r="G304" i="1"/>
  <c r="A305" i="1"/>
  <c r="A307" i="1" s="1"/>
  <c r="A308" i="1" s="1"/>
  <c r="A310" i="1" s="1"/>
  <c r="A312" i="1" s="1"/>
  <c r="A315" i="1" s="1"/>
  <c r="A318" i="1" s="1"/>
  <c r="A319" i="1" s="1"/>
  <c r="A320" i="1" s="1"/>
  <c r="A321" i="1" s="1"/>
  <c r="A322" i="1" s="1"/>
  <c r="G296" i="1"/>
  <c r="G299" i="1"/>
  <c r="G297" i="1"/>
  <c r="G294" i="1"/>
  <c r="G292" i="1"/>
  <c r="G289" i="1"/>
  <c r="G285" i="1"/>
  <c r="G288" i="1"/>
  <c r="G290" i="1"/>
  <c r="G286" i="1"/>
  <c r="G282" i="1"/>
  <c r="G283" i="1"/>
  <c r="G276" i="1"/>
  <c r="G280" i="1"/>
  <c r="G275" i="1"/>
  <c r="G277" i="1"/>
  <c r="G273" i="1"/>
  <c r="A274" i="1"/>
  <c r="A278" i="1" s="1"/>
  <c r="A279" i="1" s="1"/>
  <c r="A281" i="1" s="1"/>
  <c r="A284" i="1" s="1"/>
  <c r="A287" i="1" s="1"/>
  <c r="A291" i="1" s="1"/>
  <c r="A293" i="1" s="1"/>
  <c r="A295" i="1" s="1"/>
  <c r="A298" i="1" s="1"/>
  <c r="A300" i="1" s="1"/>
  <c r="G263" i="1"/>
  <c r="G264" i="1"/>
  <c r="G265" i="1"/>
  <c r="G257" i="1"/>
  <c r="G255" i="1"/>
  <c r="A253" i="1"/>
  <c r="A254" i="1" s="1"/>
  <c r="A256" i="1" s="1"/>
  <c r="A258" i="1" s="1"/>
  <c r="A259" i="1" s="1"/>
  <c r="A260" i="1" s="1"/>
  <c r="A261" i="1" s="1"/>
  <c r="A262" i="1" s="1"/>
  <c r="A266" i="1" s="1"/>
  <c r="A267" i="1" s="1"/>
  <c r="A268" i="1" s="1"/>
  <c r="G239" i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G233" i="1"/>
  <c r="G234" i="1"/>
  <c r="A224" i="1"/>
  <c r="A225" i="1" s="1"/>
  <c r="A226" i="1" s="1"/>
  <c r="A227" i="1" s="1"/>
  <c r="A228" i="1" s="1"/>
  <c r="A229" i="1" s="1"/>
  <c r="A230" i="1" s="1"/>
  <c r="A231" i="1" s="1"/>
  <c r="A232" i="1" s="1"/>
  <c r="A235" i="1" s="1"/>
  <c r="A236" i="1" s="1"/>
  <c r="G230" i="1"/>
  <c r="G231" i="1"/>
  <c r="G232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6" i="1"/>
  <c r="G258" i="1"/>
  <c r="G259" i="1"/>
  <c r="G260" i="1"/>
  <c r="G261" i="1"/>
  <c r="G262" i="1"/>
  <c r="G266" i="1"/>
  <c r="G267" i="1"/>
  <c r="G268" i="1"/>
  <c r="G269" i="1"/>
  <c r="G270" i="1"/>
  <c r="G271" i="1"/>
  <c r="G272" i="1"/>
  <c r="G274" i="1"/>
  <c r="G278" i="1"/>
  <c r="G279" i="1"/>
  <c r="G281" i="1"/>
  <c r="G284" i="1"/>
  <c r="G287" i="1"/>
  <c r="G291" i="1"/>
  <c r="G293" i="1"/>
  <c r="G295" i="1"/>
  <c r="G298" i="1"/>
  <c r="G300" i="1"/>
  <c r="G301" i="1"/>
  <c r="G302" i="1"/>
  <c r="G303" i="1"/>
  <c r="G305" i="1"/>
  <c r="G307" i="1"/>
  <c r="G308" i="1"/>
  <c r="G310" i="1"/>
  <c r="G312" i="1"/>
  <c r="G315" i="1"/>
  <c r="G318" i="1"/>
  <c r="G319" i="1"/>
  <c r="G320" i="1"/>
  <c r="G321" i="1"/>
  <c r="G322" i="1"/>
  <c r="G323" i="1"/>
  <c r="G324" i="1"/>
  <c r="G328" i="1"/>
  <c r="G331" i="1"/>
  <c r="G332" i="1"/>
  <c r="G333" i="1"/>
  <c r="G335" i="1"/>
  <c r="G336" i="1"/>
  <c r="G338" i="1"/>
  <c r="G341" i="1"/>
  <c r="G345" i="1"/>
  <c r="G347" i="1"/>
  <c r="G349" i="1"/>
  <c r="G350" i="1"/>
  <c r="G351" i="1"/>
  <c r="G352" i="1"/>
  <c r="G354" i="1"/>
  <c r="G356" i="1"/>
  <c r="G360" i="1"/>
  <c r="G362" i="1"/>
  <c r="G363" i="1"/>
  <c r="G364" i="1"/>
  <c r="G365" i="1"/>
  <c r="G366" i="1"/>
  <c r="G367" i="1"/>
  <c r="G368" i="1"/>
  <c r="G219" i="1"/>
  <c r="G216" i="1"/>
  <c r="G210" i="1"/>
  <c r="G206" i="1"/>
  <c r="G207" i="1"/>
  <c r="G208" i="1"/>
  <c r="G204" i="1"/>
  <c r="A205" i="1"/>
  <c r="A209" i="1" s="1"/>
  <c r="A211" i="1" s="1"/>
  <c r="A212" i="1" s="1"/>
  <c r="A213" i="1" s="1"/>
  <c r="A214" i="1" s="1"/>
  <c r="A215" i="1" s="1"/>
  <c r="A217" i="1" s="1"/>
  <c r="A218" i="1" s="1"/>
  <c r="A220" i="1" s="1"/>
  <c r="A221" i="1" s="1"/>
  <c r="G198" i="1"/>
  <c r="G195" i="1"/>
  <c r="G190" i="1"/>
  <c r="G187" i="1"/>
  <c r="G188" i="1"/>
  <c r="G184" i="1"/>
  <c r="G185" i="1"/>
  <c r="G182" i="1"/>
  <c r="A183" i="1"/>
  <c r="A186" i="1" s="1"/>
  <c r="A189" i="1" s="1"/>
  <c r="A191" i="1" s="1"/>
  <c r="A192" i="1" s="1"/>
  <c r="A193" i="1" s="1"/>
  <c r="A194" i="1" s="1"/>
  <c r="A196" i="1" s="1"/>
  <c r="A197" i="1" s="1"/>
  <c r="A199" i="1" s="1"/>
  <c r="A200" i="1" s="1"/>
  <c r="G176" i="1"/>
  <c r="G177" i="1"/>
  <c r="G178" i="1"/>
  <c r="G173" i="1"/>
  <c r="G169" i="1"/>
  <c r="G166" i="1"/>
  <c r="G164" i="1"/>
  <c r="G162" i="1"/>
  <c r="G181" i="1"/>
  <c r="G183" i="1"/>
  <c r="G186" i="1"/>
  <c r="G189" i="1"/>
  <c r="G191" i="1"/>
  <c r="G192" i="1"/>
  <c r="G193" i="1"/>
  <c r="G194" i="1"/>
  <c r="G196" i="1"/>
  <c r="G197" i="1"/>
  <c r="G199" i="1"/>
  <c r="G200" i="1"/>
  <c r="G201" i="1"/>
  <c r="G202" i="1"/>
  <c r="G203" i="1"/>
  <c r="G205" i="1"/>
  <c r="G209" i="1"/>
  <c r="G211" i="1"/>
  <c r="G212" i="1"/>
  <c r="G213" i="1"/>
  <c r="G214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A161" i="1"/>
  <c r="A163" i="1" s="1"/>
  <c r="A165" i="1" s="1"/>
  <c r="A167" i="1" s="1"/>
  <c r="A168" i="1" s="1"/>
  <c r="A170" i="1" s="1"/>
  <c r="A171" i="1" s="1"/>
  <c r="A172" i="1" s="1"/>
  <c r="A174" i="1" s="1"/>
  <c r="A175" i="1" s="1"/>
  <c r="A179" i="1" s="1"/>
  <c r="G155" i="1"/>
  <c r="G153" i="1"/>
  <c r="G149" i="1"/>
  <c r="G150" i="1"/>
  <c r="G146" i="1"/>
  <c r="G143" i="1"/>
  <c r="G144" i="1"/>
  <c r="G140" i="1"/>
  <c r="G141" i="1"/>
  <c r="G137" i="1"/>
  <c r="G138" i="1"/>
  <c r="G134" i="1"/>
  <c r="A135" i="1"/>
  <c r="A136" i="1" s="1"/>
  <c r="A139" i="1" s="1"/>
  <c r="A142" i="1" s="1"/>
  <c r="A145" i="1" s="1"/>
  <c r="A147" i="1" s="1"/>
  <c r="A148" i="1" s="1"/>
  <c r="A151" i="1" s="1"/>
  <c r="A152" i="1" s="1"/>
  <c r="A154" i="1" s="1"/>
  <c r="A156" i="1" s="1"/>
  <c r="G128" i="1"/>
  <c r="G129" i="1"/>
  <c r="G124" i="1"/>
  <c r="G125" i="1"/>
  <c r="G117" i="1"/>
  <c r="G118" i="1"/>
  <c r="A115" i="1"/>
  <c r="A116" i="1" s="1"/>
  <c r="A119" i="1" s="1"/>
  <c r="A120" i="1" s="1"/>
  <c r="A121" i="1" s="1"/>
  <c r="A122" i="1" s="1"/>
  <c r="A123" i="1" s="1"/>
  <c r="A126" i="1" s="1"/>
  <c r="A127" i="1" s="1"/>
  <c r="A130" i="1" s="1"/>
  <c r="A131" i="1" s="1"/>
  <c r="G111" i="1"/>
  <c r="G108" i="1"/>
  <c r="G109" i="1"/>
  <c r="G100" i="1"/>
  <c r="A98" i="1"/>
  <c r="A99" i="1" s="1"/>
  <c r="A101" i="1" s="1"/>
  <c r="A102" i="1" s="1"/>
  <c r="A103" i="1" s="1"/>
  <c r="A104" i="1" s="1"/>
  <c r="A105" i="1" s="1"/>
  <c r="A106" i="1" s="1"/>
  <c r="A107" i="1" s="1"/>
  <c r="A110" i="1" s="1"/>
  <c r="A112" i="1" s="1"/>
  <c r="G91" i="1"/>
  <c r="G90" i="1"/>
  <c r="G92" i="1"/>
  <c r="G85" i="1"/>
  <c r="G83" i="1"/>
  <c r="A80" i="1"/>
  <c r="A81" i="1" s="1"/>
  <c r="A82" i="1" s="1"/>
  <c r="A84" i="1" s="1"/>
  <c r="A86" i="1" s="1"/>
  <c r="A87" i="1" s="1"/>
  <c r="A88" i="1" s="1"/>
  <c r="A89" i="1" s="1"/>
  <c r="A93" i="1" s="1"/>
  <c r="A94" i="1" s="1"/>
  <c r="A95" i="1" s="1"/>
  <c r="G76" i="1"/>
  <c r="G65" i="1"/>
  <c r="G66" i="1"/>
  <c r="G67" i="1"/>
  <c r="A63" i="1"/>
  <c r="A64" i="1" s="1"/>
  <c r="A68" i="1" s="1"/>
  <c r="A69" i="1" s="1"/>
  <c r="A70" i="1" s="1"/>
  <c r="A71" i="1" s="1"/>
  <c r="A72" i="1" s="1"/>
  <c r="A73" i="1" s="1"/>
  <c r="A74" i="1" s="1"/>
  <c r="A75" i="1" s="1"/>
  <c r="A77" i="1" s="1"/>
  <c r="G59" i="1"/>
  <c r="G57" i="1"/>
  <c r="G53" i="1"/>
  <c r="A47" i="1"/>
  <c r="A48" i="1" s="1"/>
  <c r="A49" i="1" s="1"/>
  <c r="A50" i="1" s="1"/>
  <c r="A51" i="1" s="1"/>
  <c r="A52" i="1" s="1"/>
  <c r="A54" i="1" s="1"/>
  <c r="A55" i="1" s="1"/>
  <c r="A56" i="1" s="1"/>
  <c r="A58" i="1" s="1"/>
  <c r="A60" i="1" s="1"/>
  <c r="G36" i="1"/>
  <c r="G34" i="1"/>
  <c r="G30" i="1"/>
  <c r="G31" i="1"/>
  <c r="G32" i="1"/>
  <c r="A28" i="1"/>
  <c r="A29" i="1" s="1"/>
  <c r="A33" i="1" s="1"/>
  <c r="A35" i="1" s="1"/>
  <c r="A37" i="1" s="1"/>
  <c r="A38" i="1" s="1"/>
  <c r="A39" i="1" s="1"/>
  <c r="A40" i="1" s="1"/>
  <c r="A41" i="1" s="1"/>
  <c r="A42" i="1" s="1"/>
  <c r="A43" i="1" s="1"/>
  <c r="G22" i="1"/>
  <c r="G19" i="1"/>
  <c r="G20" i="1"/>
  <c r="A12" i="1"/>
  <c r="A13" i="1" s="1"/>
  <c r="A14" i="1" s="1"/>
  <c r="A15" i="1" s="1"/>
  <c r="A16" i="1" s="1"/>
  <c r="A17" i="1" s="1"/>
  <c r="A18" i="1" s="1"/>
  <c r="A21" i="1" s="1"/>
  <c r="A23" i="1" s="1"/>
  <c r="G3" i="3" l="1"/>
  <c r="G17" i="1"/>
  <c r="G18" i="1"/>
  <c r="G21" i="1"/>
  <c r="G23" i="1"/>
  <c r="G24" i="1"/>
  <c r="G25" i="1"/>
  <c r="G26" i="1"/>
  <c r="G27" i="1"/>
  <c r="G28" i="1"/>
  <c r="G29" i="1"/>
  <c r="G33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8" i="1"/>
  <c r="G60" i="1"/>
  <c r="G61" i="1"/>
  <c r="G62" i="1"/>
  <c r="G63" i="1"/>
  <c r="G64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4" i="1"/>
  <c r="G86" i="1"/>
  <c r="G87" i="1"/>
  <c r="G88" i="1"/>
  <c r="G89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10" i="1"/>
  <c r="G112" i="1"/>
  <c r="G113" i="1"/>
  <c r="G114" i="1"/>
  <c r="G115" i="1"/>
  <c r="G116" i="1"/>
  <c r="G119" i="1"/>
  <c r="G120" i="1"/>
  <c r="G121" i="1"/>
  <c r="G122" i="1"/>
  <c r="G123" i="1"/>
  <c r="G126" i="1"/>
  <c r="G127" i="1"/>
  <c r="G130" i="1"/>
  <c r="G131" i="1"/>
  <c r="G132" i="1"/>
  <c r="G133" i="1"/>
  <c r="G135" i="1"/>
  <c r="G136" i="1"/>
  <c r="G139" i="1"/>
  <c r="G142" i="1"/>
  <c r="G145" i="1"/>
  <c r="G147" i="1"/>
  <c r="G148" i="1"/>
  <c r="G151" i="1"/>
  <c r="G152" i="1"/>
  <c r="G154" i="1"/>
  <c r="G156" i="1"/>
  <c r="G157" i="1"/>
  <c r="G158" i="1"/>
  <c r="G159" i="1"/>
  <c r="G160" i="1"/>
  <c r="G161" i="1"/>
  <c r="G163" i="1"/>
  <c r="G165" i="1"/>
  <c r="G167" i="1"/>
  <c r="G168" i="1"/>
  <c r="G170" i="1"/>
  <c r="G171" i="1"/>
  <c r="G172" i="1"/>
  <c r="G174" i="1"/>
  <c r="G175" i="1"/>
  <c r="G179" i="1"/>
  <c r="G18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<sst xmlns="http://schemas.openxmlformats.org/spreadsheetml/2006/main" count="476" uniqueCount="300">
  <si>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</si>
  <si>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</si>
  <si>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</si>
  <si>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</si>
  <si>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</si>
  <si>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</si>
  <si>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</si>
  <si>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</si>
  <si>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</si>
  <si>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</si>
  <si>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</si>
  <si>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</si>
  <si>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</si>
  <si>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</si>
  <si>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</si>
  <si>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</si>
  <si>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</si>
  <si>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</si>
  <si>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</si>
  <si>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</si>
  <si>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</si>
  <si>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</si>
  <si>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</si>
  <si>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</si>
  <si>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</si>
  <si>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</si>
  <si>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</si>
  <si>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</si>
  <si>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</si>
  <si>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</si>
  <si>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</si>
  <si>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</si>
  <si>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</si>
  <si>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</si>
  <si>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</si>
  <si>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</si>
  <si>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</si>
  <si>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</si>
  <si>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</si>
  <si>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</si>
  <si>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</si>
  <si>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</si>
  <si>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ERNESTO</t>
  </si>
  <si>
    <t>1998</t>
  </si>
  <si>
    <t>SL (1-0-0)</t>
  </si>
  <si>
    <t>SL (2-0-0)</t>
  </si>
  <si>
    <t>10/20,21/1998</t>
  </si>
  <si>
    <t>UT (0-0-8)</t>
  </si>
  <si>
    <t>UT (0-0-2)</t>
  </si>
  <si>
    <t>12/2,3/1998</t>
  </si>
  <si>
    <t>12/21,23/1998</t>
  </si>
  <si>
    <t>UT (0-0-31)</t>
  </si>
  <si>
    <t>1999</t>
  </si>
  <si>
    <t>UT (0-0-18)</t>
  </si>
  <si>
    <t>SL (3-0-0)</t>
  </si>
  <si>
    <t>2/17-19/1999</t>
  </si>
  <si>
    <t>VL (4-0-0)</t>
  </si>
  <si>
    <t>3/10,15,16,17/1999</t>
  </si>
  <si>
    <t>Funeral L. 3/26/1999</t>
  </si>
  <si>
    <t>3/24,25/1999</t>
  </si>
  <si>
    <t>UT (0-0-13)</t>
  </si>
  <si>
    <t>4/18/1999</t>
  </si>
  <si>
    <t>SVL (4-0-0)</t>
  </si>
  <si>
    <t>5/5,6,7,10/1999</t>
  </si>
  <si>
    <t>UT (0-0-20)</t>
  </si>
  <si>
    <t>VL (2-0-0)</t>
  </si>
  <si>
    <t>12/16,17/1999</t>
  </si>
  <si>
    <t>UT (0-0-19)</t>
  </si>
  <si>
    <t>2000</t>
  </si>
  <si>
    <t>UT (0-0-6)</t>
  </si>
  <si>
    <t>B-Day L. 3/21/2000</t>
  </si>
  <si>
    <t>UT (0-0-3)</t>
  </si>
  <si>
    <t>7/10,13,14/2000</t>
  </si>
  <si>
    <t>UT (0-0-5)</t>
  </si>
  <si>
    <t>10/11-13/2000</t>
  </si>
  <si>
    <t>UT (0-0-58)</t>
  </si>
  <si>
    <t>UT (0-0-38)</t>
  </si>
  <si>
    <t>11/16,17/2000</t>
  </si>
  <si>
    <t>2001</t>
  </si>
  <si>
    <t>UT (0-0-14)</t>
  </si>
  <si>
    <t>3/15-17/2001</t>
  </si>
  <si>
    <t>UT (0-1-11)</t>
  </si>
  <si>
    <t>VL (3-0-0)</t>
  </si>
  <si>
    <t>SP (1-0-0)</t>
  </si>
  <si>
    <t>B-Day L. 3/21/2001</t>
  </si>
  <si>
    <t>3/28-30/2001</t>
  </si>
  <si>
    <t>UT (0-0-9)</t>
  </si>
  <si>
    <t>UT (0-0-23)</t>
  </si>
  <si>
    <t>UT (0-0-28)</t>
  </si>
  <si>
    <t>UT (0-0-7)</t>
  </si>
  <si>
    <t>11/9,12/2001</t>
  </si>
  <si>
    <t>UT (2-0-0)</t>
  </si>
  <si>
    <t>2002</t>
  </si>
  <si>
    <t>UT (0-0-15)</t>
  </si>
  <si>
    <t>UT (0-0-27)</t>
  </si>
  <si>
    <t>UT (0-0-1)</t>
  </si>
  <si>
    <t>4/18,19/2002</t>
  </si>
  <si>
    <t>UT (1-0-41)</t>
  </si>
  <si>
    <t>5/23,24/2002</t>
  </si>
  <si>
    <t>UT (1-0-0)</t>
  </si>
  <si>
    <t>9/12,13/2002</t>
  </si>
  <si>
    <t>9/25,26,28/2002</t>
  </si>
  <si>
    <t>9/23,24/2002</t>
  </si>
  <si>
    <t>UT (0-1-14)</t>
  </si>
  <si>
    <t>UT (2-0-8)</t>
  </si>
  <si>
    <t>2003</t>
  </si>
  <si>
    <t>UT (0-0-10)</t>
  </si>
  <si>
    <t>UT (0-1-1)</t>
  </si>
  <si>
    <t>3/20,21/2003</t>
  </si>
  <si>
    <t>UT (0-1-30)</t>
  </si>
  <si>
    <t>UT (0-0-21)</t>
  </si>
  <si>
    <t>UT (0-1-10)</t>
  </si>
  <si>
    <t>UT (3-0-8)</t>
  </si>
  <si>
    <t>UT (0-0-45)</t>
  </si>
  <si>
    <t>10/20-22/2003</t>
  </si>
  <si>
    <t>10/23-24/2003</t>
  </si>
  <si>
    <t>UT (0-0-11)</t>
  </si>
  <si>
    <t>11/6,7/2003</t>
  </si>
  <si>
    <t>UT (0-1-6)</t>
  </si>
  <si>
    <t>UT (0-1-4)</t>
  </si>
  <si>
    <t>2004</t>
  </si>
  <si>
    <t>UT (0-0-49)</t>
  </si>
  <si>
    <t>UT (0-1-25)</t>
  </si>
  <si>
    <t>3/29,30,31/2004</t>
  </si>
  <si>
    <t>4/1,2,5,6/2004</t>
  </si>
  <si>
    <t>FL (2-0-0)</t>
  </si>
  <si>
    <t>8/30-31/2004</t>
  </si>
  <si>
    <t>9/1,2,3/2004</t>
  </si>
  <si>
    <t>UT (0-4-42)</t>
  </si>
  <si>
    <t>10/18/2004</t>
  </si>
  <si>
    <t>10/13,14/2004</t>
  </si>
  <si>
    <t>2005</t>
  </si>
  <si>
    <t>2/1,2/2005</t>
  </si>
  <si>
    <t>UT (0-0-4)</t>
  </si>
  <si>
    <t>3/3,4/2005</t>
  </si>
  <si>
    <t>Domestic 3/21/2005</t>
  </si>
  <si>
    <t>4/4,6,7/2005</t>
  </si>
  <si>
    <t>4/26,27,29/2005</t>
  </si>
  <si>
    <t>6/7,8/2005</t>
  </si>
  <si>
    <t>8/30,31/2005</t>
  </si>
  <si>
    <t>9/1,2/2005</t>
  </si>
  <si>
    <t>FL (5-0-0)</t>
  </si>
  <si>
    <t>10/10-14/2005</t>
  </si>
  <si>
    <t>UT (3-0-0)</t>
  </si>
  <si>
    <t>11/29 - 12/2/2005</t>
  </si>
  <si>
    <t>12/12-16/2005</t>
  </si>
  <si>
    <t>12/4,5/2005</t>
  </si>
  <si>
    <t>2006</t>
  </si>
  <si>
    <t>2/15/2006</t>
  </si>
  <si>
    <t>3/6,7/2006</t>
  </si>
  <si>
    <t>5/17-19/2006</t>
  </si>
  <si>
    <t>6/6-8/2006</t>
  </si>
  <si>
    <t>9/26,28,29/2006</t>
  </si>
  <si>
    <t>11/14/2006</t>
  </si>
  <si>
    <t>12/4,5/2006</t>
  </si>
  <si>
    <t>2007</t>
  </si>
  <si>
    <t>UT (2-0-9)</t>
  </si>
  <si>
    <t>1/29/2007</t>
  </si>
  <si>
    <t>3/1,2/2007</t>
  </si>
  <si>
    <t>UT (4-0-0)</t>
  </si>
  <si>
    <t>3/8-9/2007</t>
  </si>
  <si>
    <t>3/21/2007</t>
  </si>
  <si>
    <t>5/23-25/2007</t>
  </si>
  <si>
    <t>8/30/2007</t>
  </si>
  <si>
    <t>10/1,3,4/2007</t>
  </si>
  <si>
    <t>UT (3-4-0)</t>
  </si>
  <si>
    <t>FL (3-0-0)</t>
  </si>
  <si>
    <t>UT (5-4-0)</t>
  </si>
  <si>
    <t>2008</t>
  </si>
  <si>
    <t>UT (1-4-0)</t>
  </si>
  <si>
    <t>UT (5-0-0)</t>
  </si>
  <si>
    <t>UT (2-4-45)</t>
  </si>
  <si>
    <t>UT (4-4-39)</t>
  </si>
  <si>
    <t>UT (6-1-14)</t>
  </si>
  <si>
    <t>UT (2-1-39)</t>
  </si>
  <si>
    <t>UT (4-3-48)</t>
  </si>
  <si>
    <t>UT (2-7-28)</t>
  </si>
  <si>
    <t>UT (6-3-47)</t>
  </si>
  <si>
    <t>UT (6-2-42)</t>
  </si>
  <si>
    <t>10/11-12/2008</t>
  </si>
  <si>
    <t>8/4-5/2008</t>
  </si>
  <si>
    <t>3/26-28/2008</t>
  </si>
  <si>
    <t>2/21,22/2008</t>
  </si>
  <si>
    <t>2/27-29/2008</t>
  </si>
  <si>
    <t>2/18,19/2008</t>
  </si>
  <si>
    <t>1/17,18/2008</t>
  </si>
  <si>
    <t>2009</t>
  </si>
  <si>
    <t>UT (0-2-9)</t>
  </si>
  <si>
    <t>SL (6-0-0)</t>
  </si>
  <si>
    <t>10/1,6,13,24,27,28/2009</t>
  </si>
  <si>
    <t>UT (1-5-19)</t>
  </si>
  <si>
    <t>UT (0-7-47)</t>
  </si>
  <si>
    <t>UT (4-2-3)</t>
  </si>
  <si>
    <t>2010</t>
  </si>
  <si>
    <t>1/26,27/2010</t>
  </si>
  <si>
    <t>UT (1-3-38)</t>
  </si>
  <si>
    <t>2011</t>
  </si>
  <si>
    <t>3/9,10/2011</t>
  </si>
  <si>
    <t>UT (2-1-22)</t>
  </si>
  <si>
    <t>4/18-20/2011</t>
  </si>
  <si>
    <t>UT (2-1-7)</t>
  </si>
  <si>
    <t>UT (3-2-21)</t>
  </si>
  <si>
    <t>UT (2-5-52)</t>
  </si>
  <si>
    <t>UT (0-6-19)</t>
  </si>
  <si>
    <t>9/15,16,/2011</t>
  </si>
  <si>
    <t>9/26,28/2011</t>
  </si>
  <si>
    <t>11/22/2011</t>
  </si>
  <si>
    <t>UT (2-0-18)</t>
  </si>
  <si>
    <t>UT (1-0-14)</t>
  </si>
  <si>
    <t>UT (0-0-25)</t>
  </si>
  <si>
    <t>12/8,9/2011</t>
  </si>
  <si>
    <t>2012</t>
  </si>
  <si>
    <t>1/24,31/2012</t>
  </si>
  <si>
    <t>2/7,8/2012</t>
  </si>
  <si>
    <t>2/17/2012</t>
  </si>
  <si>
    <t>UT (0-5-5)</t>
  </si>
  <si>
    <t>UT (1-2-25)</t>
  </si>
  <si>
    <t>SL (4-0-0)</t>
  </si>
  <si>
    <t>3/19,20,21,30/2012</t>
  </si>
  <si>
    <t>2/28/2012</t>
  </si>
  <si>
    <t>5/30/2012</t>
  </si>
  <si>
    <t>6/19/2012</t>
  </si>
  <si>
    <t>6/25/2012</t>
  </si>
  <si>
    <t>7/3,5/2012</t>
  </si>
  <si>
    <t>8/6,8/2012</t>
  </si>
  <si>
    <t>UT (1-6-4)</t>
  </si>
  <si>
    <t>UT (0-4-0)</t>
  </si>
  <si>
    <t>7/20,30/2012</t>
  </si>
  <si>
    <t>8/15,16/2012</t>
  </si>
  <si>
    <t>UT (1-2-30)</t>
  </si>
  <si>
    <t>9/12,28/2012</t>
  </si>
  <si>
    <t>UT (1-5-2)</t>
  </si>
  <si>
    <t>UT (0-6-50)</t>
  </si>
  <si>
    <t>SP (2-0-0)</t>
  </si>
  <si>
    <t>10/1,19/2012</t>
  </si>
  <si>
    <t>11/23,28/2012</t>
  </si>
  <si>
    <t>12/3,4,14/2012</t>
  </si>
  <si>
    <t>UT (2-2-56)</t>
  </si>
  <si>
    <t>2013</t>
  </si>
  <si>
    <t>Domestic 1/11,14/2013</t>
  </si>
  <si>
    <t>UT (3-2-15)</t>
  </si>
  <si>
    <t>2/22,25/2013</t>
  </si>
  <si>
    <t>UT (1-0-36)</t>
  </si>
  <si>
    <t>4/29,30/2013</t>
  </si>
  <si>
    <t>UT (2-1-9)</t>
  </si>
  <si>
    <t>5/24/2013</t>
  </si>
  <si>
    <t>UT (2-0-20)</t>
  </si>
  <si>
    <t>6/14/2013</t>
  </si>
  <si>
    <t>6/24,25/2013</t>
  </si>
  <si>
    <t>7/29,31/2013</t>
  </si>
  <si>
    <t>UT (2-1-55)</t>
  </si>
  <si>
    <t>2014</t>
  </si>
  <si>
    <t>1/17/2014</t>
  </si>
  <si>
    <t>1/31/2014</t>
  </si>
  <si>
    <t>Domestic 2/20,21/2014</t>
  </si>
  <si>
    <t>Domestic 3/21/2014</t>
  </si>
  <si>
    <t>3/31/2014</t>
  </si>
  <si>
    <t>7/28/2014</t>
  </si>
  <si>
    <t>8/19,20/2014</t>
  </si>
  <si>
    <t>8/26/2014</t>
  </si>
  <si>
    <t>9/15/2014</t>
  </si>
  <si>
    <t>9/19/2014</t>
  </si>
  <si>
    <t>VL (5-0-0)</t>
  </si>
  <si>
    <t>9/29,30 - 10/1,2,3/2014</t>
  </si>
  <si>
    <t>10.6.2014</t>
  </si>
  <si>
    <t>FL (4-0-0)</t>
  </si>
  <si>
    <t>11/25-28/2014</t>
  </si>
  <si>
    <t>12/8,9/2014</t>
  </si>
  <si>
    <t>2015</t>
  </si>
  <si>
    <t>1/28/2015</t>
  </si>
  <si>
    <t>2/19/2015</t>
  </si>
  <si>
    <t>3/23/2015</t>
  </si>
  <si>
    <t>Domestic 3/27/2015</t>
  </si>
  <si>
    <t>4/20/2015</t>
  </si>
  <si>
    <t>11/16-20/2015</t>
  </si>
  <si>
    <t>11/23-25/2015</t>
  </si>
  <si>
    <t>2016</t>
  </si>
  <si>
    <t>6/3,4,5/2016</t>
  </si>
  <si>
    <t>6/10,11,12/2016</t>
  </si>
  <si>
    <t>7/21,24/2016</t>
  </si>
  <si>
    <t>2017</t>
  </si>
  <si>
    <t>UT (2-5-14)</t>
  </si>
  <si>
    <t>B-Day 3/21/2017</t>
  </si>
  <si>
    <t>3/22-24/2017</t>
  </si>
  <si>
    <t>2018</t>
  </si>
  <si>
    <t>2019</t>
  </si>
  <si>
    <t>10/4,5/2018</t>
  </si>
  <si>
    <t>3/4-8/2019</t>
  </si>
  <si>
    <t>7/17,18/2019</t>
  </si>
  <si>
    <t>2020</t>
  </si>
  <si>
    <t>CL (5-0-0)</t>
  </si>
  <si>
    <t>Calamity L. 1/15 - 2/10-13/2020</t>
  </si>
  <si>
    <t>2021</t>
  </si>
  <si>
    <t>2022</t>
  </si>
  <si>
    <t>7/19,21/2022</t>
  </si>
  <si>
    <t>ROTATION</t>
  </si>
  <si>
    <t>RESIGNED</t>
  </si>
  <si>
    <t>2023</t>
  </si>
  <si>
    <t>fl(5-0-0)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</si>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</sst>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2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26"/>
  <sheetViews>
    <sheetView tabSelected="1" topLeftCell="A7" zoomScale="110" zoomScaleNormal="110" workbookViewId="0">
      <pane ySplit="1884" topLeftCell="A456" activePane="bottomLeft"/>
      <selection activeCell="E8" sqref="E8"/>
      <selection pane="bottomLeft" activeCell="B476" sqref="B4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/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87.814999999999998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157.875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35855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35886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8" si="0">EDATE(A12,1)</f>
        <v>35916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35947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35977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36008</v>
      </c>
      <c r="B16" s="15" t="s">
        <v>295</v>
      </c>
      <c r="C16" s="13">
        <v>0.625</v>
      </c>
      <c r="D16" s="43"/>
      <c r="E16" s="9"/>
      <c r="F16" s="15"/>
      <c r="G16" s="42">
        <f>IF(ISBLANK(Table1[[#This Row],[EARNED]]),"",Table1[[#This Row],[EARNED]])</f>
        <v>0.625</v>
      </c>
      <c r="H16" s="43"/>
      <c r="I16" s="9"/>
      <c r="J16" s="12"/>
      <c r="K16" s="15"/>
    </row>
    <row r="17" spans="1:11" x14ac:dyDescent="0.3">
      <c r="A17" s="40">
        <f t="shared" si="0"/>
        <v>36039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36069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36039</v>
      </c>
    </row>
    <row r="19" spans="1:11" x14ac:dyDescent="0.3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46</v>
      </c>
    </row>
    <row r="20" spans="1:11" x14ac:dyDescent="0.3">
      <c r="A20" s="40"/>
      <c r="B20" s="20" t="s">
        <v>47</v>
      </c>
      <c r="C20" s="13"/>
      <c r="D20" s="39">
        <v>1.7000000000000001E-2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f>EDATE(A18,1)</f>
        <v>36100</v>
      </c>
      <c r="B21" s="20" t="s">
        <v>44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36140</v>
      </c>
    </row>
    <row r="22" spans="1:11" x14ac:dyDescent="0.3">
      <c r="A22" s="40"/>
      <c r="B22" s="20" t="s">
        <v>48</v>
      </c>
      <c r="C22" s="13"/>
      <c r="D22" s="39">
        <v>4.0000000000000001E-3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f>EDATE(A21,1)</f>
        <v>36130</v>
      </c>
      <c r="B23" s="20" t="s">
        <v>45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49</v>
      </c>
    </row>
    <row r="24" spans="1:11" x14ac:dyDescent="0.3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50</v>
      </c>
    </row>
    <row r="25" spans="1:11" x14ac:dyDescent="0.3">
      <c r="A25" s="40"/>
      <c r="B25" s="40" t="s">
        <v>51</v>
      </c>
      <c r="C25" s="13"/>
      <c r="D25" s="39">
        <v>6.5000000000000002E-2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8" t="s">
        <v>52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36161</v>
      </c>
      <c r="B27" s="20" t="s">
        <v>53</v>
      </c>
      <c r="C27" s="13">
        <v>1.25</v>
      </c>
      <c r="D27" s="39">
        <v>3.7000000000000019E-2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36192</v>
      </c>
      <c r="B28" s="20" t="s">
        <v>54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55</v>
      </c>
    </row>
    <row r="29" spans="1:11" x14ac:dyDescent="0.3">
      <c r="A29" s="40">
        <f t="shared" ref="A29:A42" si="1">EDATE(A28,1)</f>
        <v>36220</v>
      </c>
      <c r="B29" s="20" t="s">
        <v>56</v>
      </c>
      <c r="C29" s="13">
        <v>1.25</v>
      </c>
      <c r="D29" s="39">
        <v>4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57</v>
      </c>
    </row>
    <row r="30" spans="1:11" x14ac:dyDescent="0.3">
      <c r="A30" s="40"/>
      <c r="B30" s="20" t="s">
        <v>83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58</v>
      </c>
    </row>
    <row r="31" spans="1:11" x14ac:dyDescent="0.3">
      <c r="A31" s="40"/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59</v>
      </c>
    </row>
    <row r="32" spans="1:11" x14ac:dyDescent="0.3">
      <c r="A32" s="40"/>
      <c r="B32" s="20" t="s">
        <v>60</v>
      </c>
      <c r="C32" s="13"/>
      <c r="D32" s="39">
        <v>2.700000000000001E-2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>EDATE(A29,1)</f>
        <v>36251</v>
      </c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20" t="s">
        <v>61</v>
      </c>
    </row>
    <row r="34" spans="1:11" x14ac:dyDescent="0.3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>EDATE(A33,1)</f>
        <v>36281</v>
      </c>
      <c r="B35" s="20" t="s">
        <v>62</v>
      </c>
      <c r="C35" s="13"/>
      <c r="D35" s="39">
        <v>1.25</v>
      </c>
      <c r="E35" s="9"/>
      <c r="F35" s="20"/>
      <c r="G35" s="13" t="str">
        <f>IF(ISBLANK(Table1[[#This Row],[EARNED]]),"",Table1[[#This Row],[EARNED]])</f>
        <v/>
      </c>
      <c r="H35" s="39">
        <v>2.75</v>
      </c>
      <c r="I35" s="9"/>
      <c r="J35" s="11"/>
      <c r="K35" s="20" t="s">
        <v>63</v>
      </c>
    </row>
    <row r="36" spans="1:11" x14ac:dyDescent="0.3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>EDATE(A35,1)</f>
        <v>36312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36342</v>
      </c>
      <c r="B38" s="20" t="s">
        <v>296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f t="shared" si="1"/>
        <v>36373</v>
      </c>
      <c r="B39" s="20" t="s">
        <v>296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f t="shared" si="1"/>
        <v>36404</v>
      </c>
      <c r="B40" s="20" t="s">
        <v>296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f t="shared" si="1"/>
        <v>36434</v>
      </c>
      <c r="B41" s="20" t="s">
        <v>64</v>
      </c>
      <c r="C41" s="13">
        <v>1.25</v>
      </c>
      <c r="D41" s="39">
        <v>4.2000000000000003E-2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1"/>
        <v>36465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EDATE(A42,1)</f>
        <v>36495</v>
      </c>
      <c r="B43" s="20" t="s">
        <v>65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66</v>
      </c>
    </row>
    <row r="44" spans="1:11" x14ac:dyDescent="0.3">
      <c r="A44" s="40"/>
      <c r="B44" s="20" t="s">
        <v>67</v>
      </c>
      <c r="C44" s="13">
        <v>1.25</v>
      </c>
      <c r="D44" s="39">
        <v>0.04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68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36526</v>
      </c>
      <c r="B46" s="20" t="s">
        <v>64</v>
      </c>
      <c r="C46" s="13">
        <v>1.25</v>
      </c>
      <c r="D46" s="39">
        <v>4.2000000000000003E-2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>EDATE(A46,1)</f>
        <v>36557</v>
      </c>
      <c r="B47" s="20" t="s">
        <v>69</v>
      </c>
      <c r="C47" s="13">
        <v>1.25</v>
      </c>
      <c r="D47" s="39">
        <v>1.2E-2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ref="A48:A56" si="2">EDATE(A47,1)</f>
        <v>36586</v>
      </c>
      <c r="B48" s="20" t="s">
        <v>83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70</v>
      </c>
    </row>
    <row r="49" spans="1:11" x14ac:dyDescent="0.3">
      <c r="A49" s="40">
        <f t="shared" si="2"/>
        <v>36617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36647</v>
      </c>
      <c r="B50" s="20" t="s">
        <v>71</v>
      </c>
      <c r="C50" s="13">
        <v>1.25</v>
      </c>
      <c r="D50" s="39">
        <v>6.0000000000000001E-3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36678</v>
      </c>
      <c r="B51" s="20" t="s">
        <v>71</v>
      </c>
      <c r="C51" s="13">
        <v>1.25</v>
      </c>
      <c r="D51" s="39">
        <v>6.0000000000000001E-3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2"/>
        <v>36708</v>
      </c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3</v>
      </c>
      <c r="I52" s="9"/>
      <c r="J52" s="11"/>
      <c r="K52" s="20" t="s">
        <v>72</v>
      </c>
    </row>
    <row r="53" spans="1:11" x14ac:dyDescent="0.3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EDATE(A52,1)</f>
        <v>36739</v>
      </c>
      <c r="B54" s="20" t="s">
        <v>73</v>
      </c>
      <c r="C54" s="13">
        <v>1.25</v>
      </c>
      <c r="D54" s="39">
        <v>0.01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36770</v>
      </c>
      <c r="B55" s="20" t="s">
        <v>48</v>
      </c>
      <c r="C55" s="13">
        <v>1.25</v>
      </c>
      <c r="D55" s="39">
        <v>4.0000000000000001E-3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2"/>
        <v>36800</v>
      </c>
      <c r="B56" s="20" t="s">
        <v>54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3</v>
      </c>
      <c r="I56" s="9"/>
      <c r="J56" s="11"/>
      <c r="K56" s="20" t="s">
        <v>74</v>
      </c>
    </row>
    <row r="57" spans="1:11" x14ac:dyDescent="0.3">
      <c r="A57" s="40"/>
      <c r="B57" s="20" t="s">
        <v>60</v>
      </c>
      <c r="C57" s="13">
        <v>1.25</v>
      </c>
      <c r="D57" s="39">
        <v>2.700000000000001E-2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EDATE(A56,1)</f>
        <v>36831</v>
      </c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77</v>
      </c>
    </row>
    <row r="59" spans="1:11" x14ac:dyDescent="0.3">
      <c r="A59" s="40"/>
      <c r="B59" s="20" t="s">
        <v>75</v>
      </c>
      <c r="C59" s="13">
        <v>1.25</v>
      </c>
      <c r="D59" s="39">
        <v>0.12100000000000001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>EDATE(A58,1)</f>
        <v>36861</v>
      </c>
      <c r="B60" s="20" t="s">
        <v>76</v>
      </c>
      <c r="C60" s="13">
        <v>1.25</v>
      </c>
      <c r="D60" s="39">
        <v>7.9000000000000015E-2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78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36892</v>
      </c>
      <c r="B62" s="20" t="s">
        <v>47</v>
      </c>
      <c r="C62" s="13">
        <v>1.25</v>
      </c>
      <c r="D62" s="39">
        <v>1.7000000000000001E-2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>EDATE(A62,1)</f>
        <v>36923</v>
      </c>
      <c r="B63" s="20" t="s">
        <v>79</v>
      </c>
      <c r="C63" s="13">
        <v>1.25</v>
      </c>
      <c r="D63" s="39">
        <v>2.9000000000000012E-2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ref="A64:A75" si="3">EDATE(A63,1)</f>
        <v>36951</v>
      </c>
      <c r="B64" s="20" t="s">
        <v>54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3</v>
      </c>
      <c r="I64" s="9"/>
      <c r="J64" s="11"/>
      <c r="K64" s="20" t="s">
        <v>80</v>
      </c>
    </row>
    <row r="65" spans="1:11" x14ac:dyDescent="0.3">
      <c r="A65" s="40"/>
      <c r="B65" s="20" t="s">
        <v>83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84</v>
      </c>
    </row>
    <row r="66" spans="1:11" x14ac:dyDescent="0.3">
      <c r="A66" s="40"/>
      <c r="B66" s="20" t="s">
        <v>81</v>
      </c>
      <c r="C66" s="13"/>
      <c r="D66" s="39">
        <v>0.14800000000000002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 t="s">
        <v>82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85</v>
      </c>
    </row>
    <row r="68" spans="1:11" x14ac:dyDescent="0.3">
      <c r="A68" s="40">
        <f>EDATE(A64,1)</f>
        <v>36982</v>
      </c>
      <c r="B68" s="20" t="s">
        <v>86</v>
      </c>
      <c r="C68" s="13">
        <v>1.25</v>
      </c>
      <c r="D68" s="39">
        <v>1.9000000000000003E-2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37012</v>
      </c>
      <c r="B69" s="20" t="s">
        <v>87</v>
      </c>
      <c r="C69" s="13">
        <v>1.25</v>
      </c>
      <c r="D69" s="39">
        <v>4.8000000000000008E-2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3"/>
        <v>37043</v>
      </c>
      <c r="B70" s="20" t="s">
        <v>48</v>
      </c>
      <c r="C70" s="13">
        <v>1.25</v>
      </c>
      <c r="D70" s="39">
        <v>4.0000000000000001E-3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3"/>
        <v>37073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3"/>
        <v>37104</v>
      </c>
      <c r="B72" s="20" t="s">
        <v>88</v>
      </c>
      <c r="C72" s="13">
        <v>1.25</v>
      </c>
      <c r="D72" s="39">
        <v>5.8000000000000017E-2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3"/>
        <v>37135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3"/>
        <v>37165</v>
      </c>
      <c r="B74" s="20" t="s">
        <v>89</v>
      </c>
      <c r="C74" s="13">
        <v>1.25</v>
      </c>
      <c r="D74" s="39">
        <v>1.4999999999999999E-2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3"/>
        <v>37196</v>
      </c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90</v>
      </c>
    </row>
    <row r="76" spans="1:11" x14ac:dyDescent="0.3">
      <c r="A76" s="40"/>
      <c r="B76" s="20" t="s">
        <v>47</v>
      </c>
      <c r="C76" s="13">
        <v>1.25</v>
      </c>
      <c r="D76" s="39">
        <v>1.7000000000000001E-2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EDATE(A75,1)</f>
        <v>37226</v>
      </c>
      <c r="B77" s="20" t="s">
        <v>91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8" t="s">
        <v>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37257</v>
      </c>
      <c r="B79" s="20" t="s">
        <v>93</v>
      </c>
      <c r="C79" s="13">
        <v>1.25</v>
      </c>
      <c r="D79" s="39">
        <v>3.1000000000000014E-2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EDATE(A79,1)</f>
        <v>37288</v>
      </c>
      <c r="B80" s="20" t="s">
        <v>94</v>
      </c>
      <c r="C80" s="13">
        <v>1.25</v>
      </c>
      <c r="D80" s="39">
        <v>5.6000000000000015E-2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ref="A81:A95" si="4">EDATE(A80,1)</f>
        <v>37316</v>
      </c>
      <c r="B81" s="20" t="s">
        <v>95</v>
      </c>
      <c r="C81" s="13">
        <v>1.25</v>
      </c>
      <c r="D81" s="39">
        <v>2E-3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4"/>
        <v>37347</v>
      </c>
      <c r="B82" s="20" t="s">
        <v>45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96</v>
      </c>
    </row>
    <row r="83" spans="1:11" x14ac:dyDescent="0.3">
      <c r="A83" s="40"/>
      <c r="B83" s="20" t="s">
        <v>97</v>
      </c>
      <c r="C83" s="13">
        <v>1.25</v>
      </c>
      <c r="D83" s="39">
        <v>1.085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>EDATE(A82,1)</f>
        <v>37377</v>
      </c>
      <c r="B84" s="20" t="s">
        <v>45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98</v>
      </c>
    </row>
    <row r="85" spans="1:11" x14ac:dyDescent="0.3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>EDATE(A84,1)</f>
        <v>37408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4"/>
        <v>37438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4"/>
        <v>37469</v>
      </c>
      <c r="B88" s="20" t="s">
        <v>99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4"/>
        <v>37500</v>
      </c>
      <c r="B89" s="20" t="s">
        <v>45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100</v>
      </c>
    </row>
    <row r="90" spans="1:11" x14ac:dyDescent="0.3">
      <c r="A90" s="40"/>
      <c r="B90" s="20" t="s">
        <v>82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101</v>
      </c>
    </row>
    <row r="91" spans="1:11" x14ac:dyDescent="0.3">
      <c r="A91" s="40"/>
      <c r="B91" s="20" t="s">
        <v>45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2</v>
      </c>
      <c r="I91" s="9"/>
      <c r="J91" s="11"/>
      <c r="K91" s="20" t="s">
        <v>102</v>
      </c>
    </row>
    <row r="92" spans="1:11" x14ac:dyDescent="0.3">
      <c r="A92" s="40"/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>EDATE(A89,1)</f>
        <v>37530</v>
      </c>
      <c r="B93" s="20" t="s">
        <v>103</v>
      </c>
      <c r="C93" s="13">
        <v>1.25</v>
      </c>
      <c r="D93" s="39">
        <v>0.15400000000000003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4"/>
        <v>37561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4"/>
        <v>37591</v>
      </c>
      <c r="B95" s="20" t="s">
        <v>104</v>
      </c>
      <c r="C95" s="13">
        <v>1.25</v>
      </c>
      <c r="D95" s="39">
        <v>2.0169999999999999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8" t="s">
        <v>105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37622</v>
      </c>
      <c r="B97" s="20" t="s">
        <v>106</v>
      </c>
      <c r="C97" s="13">
        <v>1.25</v>
      </c>
      <c r="D97" s="39">
        <v>2.1000000000000005E-2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>EDATE(A97,1)</f>
        <v>37653</v>
      </c>
      <c r="B98" s="20" t="s">
        <v>107</v>
      </c>
      <c r="C98" s="13">
        <v>1.25</v>
      </c>
      <c r="D98" s="39">
        <v>0.127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ref="A99:A107" si="5">EDATE(A98,1)</f>
        <v>37681</v>
      </c>
      <c r="B99" s="20" t="s">
        <v>45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108</v>
      </c>
    </row>
    <row r="100" spans="1:11" x14ac:dyDescent="0.3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>EDATE(A99,1)</f>
        <v>37712</v>
      </c>
      <c r="B101" s="20" t="s">
        <v>109</v>
      </c>
      <c r="C101" s="13">
        <v>1.25</v>
      </c>
      <c r="D101" s="39">
        <v>0.18700000000000003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5"/>
        <v>37742</v>
      </c>
      <c r="B102" s="20" t="s">
        <v>110</v>
      </c>
      <c r="C102" s="13">
        <v>1.25</v>
      </c>
      <c r="D102" s="39">
        <v>4.4000000000000004E-2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5"/>
        <v>37773</v>
      </c>
      <c r="B103" s="20" t="s">
        <v>111</v>
      </c>
      <c r="C103" s="13">
        <v>1.25</v>
      </c>
      <c r="D103" s="39">
        <v>0.14600000000000002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5"/>
        <v>37803</v>
      </c>
      <c r="B104" s="20" t="s">
        <v>112</v>
      </c>
      <c r="C104" s="13">
        <v>1.25</v>
      </c>
      <c r="D104" s="39">
        <v>3.0169999999999999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5"/>
        <v>37834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5"/>
        <v>37865</v>
      </c>
      <c r="B106" s="20" t="s">
        <v>113</v>
      </c>
      <c r="C106" s="13">
        <v>1.25</v>
      </c>
      <c r="D106" s="39">
        <v>9.4E-2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5"/>
        <v>37895</v>
      </c>
      <c r="B107" s="20" t="s">
        <v>54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114</v>
      </c>
    </row>
    <row r="108" spans="1:11" x14ac:dyDescent="0.3">
      <c r="A108" s="40"/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115</v>
      </c>
    </row>
    <row r="109" spans="1:11" x14ac:dyDescent="0.3">
      <c r="A109" s="40"/>
      <c r="B109" s="20" t="s">
        <v>116</v>
      </c>
      <c r="C109" s="13">
        <v>1.25</v>
      </c>
      <c r="D109" s="39">
        <v>2.3000000000000007E-2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>EDATE(A107,1)</f>
        <v>37926</v>
      </c>
      <c r="B110" s="20" t="s">
        <v>45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117</v>
      </c>
    </row>
    <row r="111" spans="1:11" x14ac:dyDescent="0.3">
      <c r="A111" s="40"/>
      <c r="B111" s="20" t="s">
        <v>118</v>
      </c>
      <c r="C111" s="13">
        <v>1.25</v>
      </c>
      <c r="D111" s="39">
        <v>0.13700000000000001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>EDATE(A110,1)</f>
        <v>37956</v>
      </c>
      <c r="B112" s="20" t="s">
        <v>119</v>
      </c>
      <c r="C112" s="13">
        <v>1.25</v>
      </c>
      <c r="D112" s="39">
        <v>0.13300000000000001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8" t="s">
        <v>120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37987</v>
      </c>
      <c r="B114" s="20" t="s">
        <v>121</v>
      </c>
      <c r="C114" s="13">
        <v>1.25</v>
      </c>
      <c r="D114" s="39">
        <v>0.10200000000000001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EDATE(A114,1)</f>
        <v>38018</v>
      </c>
      <c r="B115" s="20" t="s">
        <v>122</v>
      </c>
      <c r="C115" s="13">
        <v>1.25</v>
      </c>
      <c r="D115" s="39">
        <v>0.17700000000000002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ref="A116:A131" si="6">EDATE(A115,1)</f>
        <v>38047</v>
      </c>
      <c r="B116" s="20" t="s">
        <v>82</v>
      </c>
      <c r="C116" s="13">
        <v>1.25</v>
      </c>
      <c r="D116" s="39">
        <v>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123</v>
      </c>
    </row>
    <row r="117" spans="1:11" x14ac:dyDescent="0.3">
      <c r="A117" s="40"/>
      <c r="B117" s="20" t="s">
        <v>56</v>
      </c>
      <c r="C117" s="13"/>
      <c r="D117" s="39">
        <v>4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124</v>
      </c>
    </row>
    <row r="118" spans="1:11" x14ac:dyDescent="0.3">
      <c r="A118" s="40"/>
      <c r="B118" s="20" t="s">
        <v>113</v>
      </c>
      <c r="C118" s="13"/>
      <c r="D118" s="39">
        <v>9.4E-2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EDATE(A116,1)</f>
        <v>38078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6"/>
        <v>38108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6"/>
        <v>38139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6"/>
        <v>38169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6"/>
        <v>38200</v>
      </c>
      <c r="B123" s="20" t="s">
        <v>125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126</v>
      </c>
    </row>
    <row r="124" spans="1:11" x14ac:dyDescent="0.3">
      <c r="A124" s="40"/>
      <c r="B124" s="20" t="s">
        <v>82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127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EDATE(A123,1)</f>
        <v>38231</v>
      </c>
      <c r="B126" s="20" t="s">
        <v>128</v>
      </c>
      <c r="C126" s="13">
        <v>1.25</v>
      </c>
      <c r="D126" s="39">
        <v>0.58699999999999997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6"/>
        <v>38261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/>
      <c r="B128" s="20" t="s">
        <v>44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20" t="s">
        <v>129</v>
      </c>
    </row>
    <row r="129" spans="1:11" x14ac:dyDescent="0.3">
      <c r="A129" s="40"/>
      <c r="B129" s="20" t="s">
        <v>45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130</v>
      </c>
    </row>
    <row r="130" spans="1:11" x14ac:dyDescent="0.3">
      <c r="A130" s="40">
        <f>EDATE(A127,1)</f>
        <v>38292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6"/>
        <v>38322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8" t="s">
        <v>131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38353</v>
      </c>
      <c r="B133" s="20" t="s">
        <v>45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132</v>
      </c>
    </row>
    <row r="134" spans="1:11" x14ac:dyDescent="0.3">
      <c r="A134" s="40"/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>EDATE(A133,1)</f>
        <v>38384</v>
      </c>
      <c r="B135" s="20" t="s">
        <v>133</v>
      </c>
      <c r="C135" s="13">
        <v>1.25</v>
      </c>
      <c r="D135" s="39">
        <v>8.0000000000000002E-3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ref="A136:A152" si="7">EDATE(A135,1)</f>
        <v>38412</v>
      </c>
      <c r="B136" s="20" t="s">
        <v>54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 t="s">
        <v>134</v>
      </c>
    </row>
    <row r="137" spans="1:11" x14ac:dyDescent="0.3">
      <c r="A137" s="40"/>
      <c r="B137" s="20" t="s">
        <v>83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135</v>
      </c>
    </row>
    <row r="138" spans="1:11" x14ac:dyDescent="0.3">
      <c r="A138" s="40"/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>EDATE(A136,1)</f>
        <v>38443</v>
      </c>
      <c r="B139" s="20" t="s">
        <v>54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3</v>
      </c>
      <c r="I139" s="9"/>
      <c r="J139" s="11"/>
      <c r="K139" s="20" t="s">
        <v>136</v>
      </c>
    </row>
    <row r="140" spans="1:11" x14ac:dyDescent="0.3">
      <c r="A140" s="40"/>
      <c r="B140" s="20" t="s">
        <v>44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49">
        <v>38568</v>
      </c>
    </row>
    <row r="141" spans="1:11" x14ac:dyDescent="0.3">
      <c r="A141" s="40"/>
      <c r="B141" s="20" t="s">
        <v>86</v>
      </c>
      <c r="C141" s="13">
        <v>1.25</v>
      </c>
      <c r="D141" s="39">
        <v>1.9000000000000003E-2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>EDATE(A139,1)</f>
        <v>38473</v>
      </c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38416</v>
      </c>
    </row>
    <row r="143" spans="1:11" x14ac:dyDescent="0.3">
      <c r="A143" s="40"/>
      <c r="B143" s="20" t="s">
        <v>54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3</v>
      </c>
      <c r="I143" s="9"/>
      <c r="J143" s="11"/>
      <c r="K143" s="20" t="s">
        <v>137</v>
      </c>
    </row>
    <row r="144" spans="1:11" x14ac:dyDescent="0.3">
      <c r="A144" s="40"/>
      <c r="B144" s="20" t="s">
        <v>106</v>
      </c>
      <c r="C144" s="13">
        <v>1.25</v>
      </c>
      <c r="D144" s="39">
        <v>2.1000000000000005E-2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>EDATE(A142,1)</f>
        <v>38504</v>
      </c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138</v>
      </c>
    </row>
    <row r="146" spans="1:11" x14ac:dyDescent="0.3">
      <c r="A146" s="40"/>
      <c r="B146" s="20" t="s">
        <v>91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EDATE(A145,1)</f>
        <v>38534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7"/>
        <v>38565</v>
      </c>
      <c r="B148" s="20" t="s">
        <v>45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139</v>
      </c>
    </row>
    <row r="149" spans="1:11" x14ac:dyDescent="0.3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140</v>
      </c>
    </row>
    <row r="150" spans="1:11" x14ac:dyDescent="0.3">
      <c r="A150" s="40"/>
      <c r="B150" s="20" t="s">
        <v>99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f>EDATE(A148,1)</f>
        <v>38596</v>
      </c>
      <c r="B151" s="20" t="s">
        <v>91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7"/>
        <v>38626</v>
      </c>
      <c r="B152" s="20" t="s">
        <v>141</v>
      </c>
      <c r="C152" s="13"/>
      <c r="D152" s="39">
        <v>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 t="s">
        <v>142</v>
      </c>
    </row>
    <row r="153" spans="1:11" x14ac:dyDescent="0.3">
      <c r="A153" s="40"/>
      <c r="B153" s="20" t="s">
        <v>143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EDATE(A152,1)</f>
        <v>38657</v>
      </c>
      <c r="B154" s="20" t="s">
        <v>54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144</v>
      </c>
    </row>
    <row r="155" spans="1:11" x14ac:dyDescent="0.3">
      <c r="A155" s="40"/>
      <c r="B155" s="20" t="s">
        <v>91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>EDATE(A154,1)</f>
        <v>38687</v>
      </c>
      <c r="B156" s="20" t="s">
        <v>141</v>
      </c>
      <c r="C156" s="13"/>
      <c r="D156" s="39">
        <v>5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145</v>
      </c>
    </row>
    <row r="157" spans="1:11" x14ac:dyDescent="0.3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/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146</v>
      </c>
    </row>
    <row r="159" spans="1:11" x14ac:dyDescent="0.3">
      <c r="A159" s="48" t="s">
        <v>147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38718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>EDATE(A160,1)</f>
        <v>38749</v>
      </c>
      <c r="B161" s="20" t="s">
        <v>44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148</v>
      </c>
    </row>
    <row r="162" spans="1:11" x14ac:dyDescent="0.3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>EDATE(A161,1)</f>
        <v>38777</v>
      </c>
      <c r="B163" s="20" t="s">
        <v>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2</v>
      </c>
      <c r="I163" s="9"/>
      <c r="J163" s="11"/>
      <c r="K163" s="20" t="s">
        <v>149</v>
      </c>
    </row>
    <row r="164" spans="1:11" x14ac:dyDescent="0.3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>EDATE(A163,1)</f>
        <v>38808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/>
      <c r="B166" s="20" t="s">
        <v>54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150</v>
      </c>
    </row>
    <row r="167" spans="1:11" x14ac:dyDescent="0.3">
      <c r="A167" s="40">
        <f>EDATE(A165,1)</f>
        <v>38838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ref="A168:A175" si="8">EDATE(A167,1)</f>
        <v>38869</v>
      </c>
      <c r="B168" s="20" t="s">
        <v>54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3</v>
      </c>
      <c r="I168" s="9"/>
      <c r="J168" s="11"/>
      <c r="K168" s="20" t="s">
        <v>151</v>
      </c>
    </row>
    <row r="169" spans="1:11" x14ac:dyDescent="0.3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>EDATE(A168,1)</f>
        <v>38899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8"/>
        <v>38930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8"/>
        <v>38961</v>
      </c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3</v>
      </c>
      <c r="I172" s="9"/>
      <c r="J172" s="11"/>
      <c r="K172" s="20" t="s">
        <v>152</v>
      </c>
    </row>
    <row r="173" spans="1:11" x14ac:dyDescent="0.3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>EDATE(A172,1)</f>
        <v>38991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8"/>
        <v>39022</v>
      </c>
      <c r="B175" s="20" t="s">
        <v>45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/>
    </row>
    <row r="176" spans="1:11" x14ac:dyDescent="0.3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153</v>
      </c>
    </row>
    <row r="177" spans="1:11" x14ac:dyDescent="0.3">
      <c r="A177" s="40"/>
      <c r="B177" s="20" t="s">
        <v>45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154</v>
      </c>
    </row>
    <row r="178" spans="1:11" x14ac:dyDescent="0.3">
      <c r="A178" s="40"/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>EDATE(A175,1)</f>
        <v>39052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51" t="s">
        <v>155</v>
      </c>
      <c r="B180" s="15"/>
      <c r="C180" s="42"/>
      <c r="D180" s="43"/>
      <c r="E180" s="9"/>
      <c r="F180" s="15"/>
      <c r="G180" s="42" t="str">
        <f>IF(ISBLANK(Table1[[#This Row],[EARNED]]),"",Table1[[#This Row],[EARNED]])</f>
        <v/>
      </c>
      <c r="H180" s="43"/>
      <c r="I180" s="9"/>
      <c r="J180" s="12"/>
      <c r="K180" s="15"/>
    </row>
    <row r="181" spans="1:11" x14ac:dyDescent="0.3">
      <c r="A181" s="40">
        <v>39083</v>
      </c>
      <c r="B181" s="20" t="s">
        <v>44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39142</v>
      </c>
    </row>
    <row r="182" spans="1:11" x14ac:dyDescent="0.3">
      <c r="A182" s="40"/>
      <c r="B182" s="20" t="s">
        <v>156</v>
      </c>
      <c r="C182" s="13">
        <v>1.25</v>
      </c>
      <c r="D182" s="39">
        <v>2.0190000000000001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>EDATE(A181,1)</f>
        <v>39114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157</v>
      </c>
    </row>
    <row r="184" spans="1:11" x14ac:dyDescent="0.3">
      <c r="A184" s="40"/>
      <c r="B184" s="20" t="s">
        <v>125</v>
      </c>
      <c r="C184" s="13"/>
      <c r="D184" s="39">
        <v>2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158</v>
      </c>
    </row>
    <row r="185" spans="1:11" x14ac:dyDescent="0.3">
      <c r="A185" s="40"/>
      <c r="B185" s="20" t="s">
        <v>159</v>
      </c>
      <c r="C185" s="13">
        <v>1.25</v>
      </c>
      <c r="D185" s="39">
        <v>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>EDATE(A183,1)</f>
        <v>39142</v>
      </c>
      <c r="B186" s="20" t="s">
        <v>45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2</v>
      </c>
      <c r="I186" s="9"/>
      <c r="J186" s="11"/>
      <c r="K186" s="20" t="s">
        <v>160</v>
      </c>
    </row>
    <row r="187" spans="1:11" x14ac:dyDescent="0.3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161</v>
      </c>
    </row>
    <row r="188" spans="1:11" x14ac:dyDescent="0.3">
      <c r="A188" s="40"/>
      <c r="B188" s="20" t="s">
        <v>91</v>
      </c>
      <c r="C188" s="13">
        <v>1.25</v>
      </c>
      <c r="D188" s="39">
        <v>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>EDATE(A186,1)</f>
        <v>39173</v>
      </c>
      <c r="B189" s="20" t="s">
        <v>54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3</v>
      </c>
      <c r="I189" s="9"/>
      <c r="J189" s="11"/>
      <c r="K189" s="20" t="s">
        <v>162</v>
      </c>
    </row>
    <row r="190" spans="1:11" x14ac:dyDescent="0.3">
      <c r="A190" s="40"/>
      <c r="B190" s="20" t="s">
        <v>143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>EDATE(A189,1)</f>
        <v>39203</v>
      </c>
      <c r="B191" s="20" t="s">
        <v>159</v>
      </c>
      <c r="C191" s="13">
        <v>1.25</v>
      </c>
      <c r="D191" s="39">
        <v>4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ref="A192:A200" si="9">EDATE(A191,1)</f>
        <v>39234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9"/>
        <v>39264</v>
      </c>
      <c r="B193" s="20" t="s">
        <v>159</v>
      </c>
      <c r="C193" s="13">
        <v>1.25</v>
      </c>
      <c r="D193" s="39">
        <v>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9"/>
        <v>39295</v>
      </c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163</v>
      </c>
    </row>
    <row r="195" spans="1:11" x14ac:dyDescent="0.3">
      <c r="A195" s="40"/>
      <c r="B195" s="20" t="s">
        <v>143</v>
      </c>
      <c r="C195" s="13">
        <v>1.25</v>
      </c>
      <c r="D195" s="39">
        <v>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>EDATE(A194,1)</f>
        <v>39326</v>
      </c>
      <c r="B196" s="20" t="s">
        <v>91</v>
      </c>
      <c r="C196" s="13">
        <v>1.25</v>
      </c>
      <c r="D196" s="39">
        <v>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9"/>
        <v>39356</v>
      </c>
      <c r="B197" s="20" t="s">
        <v>54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3</v>
      </c>
      <c r="I197" s="9"/>
      <c r="J197" s="11"/>
      <c r="K197" s="20" t="s">
        <v>164</v>
      </c>
    </row>
    <row r="198" spans="1:11" x14ac:dyDescent="0.3">
      <c r="A198" s="40"/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>EDATE(A197,1)</f>
        <v>39387</v>
      </c>
      <c r="B199" s="20" t="s">
        <v>165</v>
      </c>
      <c r="C199" s="13">
        <v>1.25</v>
      </c>
      <c r="D199" s="39">
        <v>3.5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9"/>
        <v>39417</v>
      </c>
      <c r="B200" s="20" t="s">
        <v>166</v>
      </c>
      <c r="C200" s="13">
        <v>1.25</v>
      </c>
      <c r="D200" s="39">
        <v>3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/>
      <c r="B201" s="20" t="s">
        <v>167</v>
      </c>
      <c r="C201" s="13"/>
      <c r="D201" s="39">
        <v>5.5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8" t="s">
        <v>168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39448</v>
      </c>
      <c r="B203" s="20" t="s">
        <v>45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185</v>
      </c>
    </row>
    <row r="204" spans="1:11" x14ac:dyDescent="0.3">
      <c r="A204" s="40"/>
      <c r="B204" s="20" t="s">
        <v>169</v>
      </c>
      <c r="C204" s="13">
        <v>1.25</v>
      </c>
      <c r="D204" s="39">
        <v>1.5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EDATE(A203,1)</f>
        <v>39479</v>
      </c>
      <c r="B205" s="20" t="s">
        <v>45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184</v>
      </c>
    </row>
    <row r="206" spans="1:11" x14ac:dyDescent="0.3">
      <c r="A206" s="40"/>
      <c r="B206" s="20" t="s">
        <v>166</v>
      </c>
      <c r="C206" s="13"/>
      <c r="D206" s="39">
        <v>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183</v>
      </c>
    </row>
    <row r="207" spans="1:11" x14ac:dyDescent="0.3">
      <c r="A207" s="40"/>
      <c r="B207" s="20" t="s">
        <v>45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20" t="s">
        <v>182</v>
      </c>
    </row>
    <row r="208" spans="1:11" x14ac:dyDescent="0.3">
      <c r="A208" s="40"/>
      <c r="B208" s="20" t="s">
        <v>170</v>
      </c>
      <c r="C208" s="13">
        <v>1.25</v>
      </c>
      <c r="D208" s="39">
        <v>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>EDATE(A205,1)</f>
        <v>39508</v>
      </c>
      <c r="B209" s="20" t="s">
        <v>54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3</v>
      </c>
      <c r="I209" s="9"/>
      <c r="J209" s="11"/>
      <c r="K209" s="20" t="s">
        <v>181</v>
      </c>
    </row>
    <row r="210" spans="1:11" x14ac:dyDescent="0.3">
      <c r="A210" s="40"/>
      <c r="B210" s="20" t="s">
        <v>171</v>
      </c>
      <c r="C210" s="13">
        <v>1.25</v>
      </c>
      <c r="D210" s="39">
        <v>2.5939999999999999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>EDATE(A209,1)</f>
        <v>39539</v>
      </c>
      <c r="B211" s="20" t="s">
        <v>172</v>
      </c>
      <c r="C211" s="13">
        <v>1.25</v>
      </c>
      <c r="D211" s="39">
        <v>4.5809999999999995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ref="A212:A218" si="10">EDATE(A211,1)</f>
        <v>39569</v>
      </c>
      <c r="B212" s="20" t="s">
        <v>173</v>
      </c>
      <c r="C212" s="13">
        <v>1.25</v>
      </c>
      <c r="D212" s="39">
        <v>6.1539999999999999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0"/>
        <v>39600</v>
      </c>
      <c r="B213" s="20" t="s">
        <v>174</v>
      </c>
      <c r="C213" s="13">
        <v>1.25</v>
      </c>
      <c r="D213" s="39">
        <v>2.206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0"/>
        <v>39630</v>
      </c>
      <c r="B214" s="20" t="s">
        <v>175</v>
      </c>
      <c r="C214" s="13">
        <v>1.25</v>
      </c>
      <c r="D214" s="39">
        <v>4.4749999999999996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10"/>
        <v>39661</v>
      </c>
      <c r="B215" s="20" t="s">
        <v>45</v>
      </c>
      <c r="C215" s="13"/>
      <c r="D215" s="39"/>
      <c r="E215" s="9"/>
      <c r="F215" s="20"/>
      <c r="G215" s="13"/>
      <c r="H215" s="39">
        <v>2</v>
      </c>
      <c r="I215" s="9"/>
      <c r="J215" s="11"/>
      <c r="K215" s="20" t="s">
        <v>180</v>
      </c>
    </row>
    <row r="216" spans="1:11" x14ac:dyDescent="0.3">
      <c r="A216" s="40"/>
      <c r="B216" s="20" t="s">
        <v>176</v>
      </c>
      <c r="C216" s="13">
        <v>1.25</v>
      </c>
      <c r="D216" s="39">
        <v>2.9329999999999998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>EDATE(A215,1)</f>
        <v>39692</v>
      </c>
      <c r="B217" s="20" t="s">
        <v>177</v>
      </c>
      <c r="C217" s="13">
        <v>1.25</v>
      </c>
      <c r="D217" s="39">
        <v>6.4729999999999999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10"/>
        <v>39722</v>
      </c>
      <c r="B218" s="20" t="s">
        <v>45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179</v>
      </c>
    </row>
    <row r="219" spans="1:11" x14ac:dyDescent="0.3">
      <c r="A219" s="40"/>
      <c r="B219" s="20" t="s">
        <v>178</v>
      </c>
      <c r="C219" s="13">
        <v>1.25</v>
      </c>
      <c r="D219" s="39">
        <v>6.3369999999999997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EDATE(A218,1)</f>
        <v>39753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>EDATE(A220,1)</f>
        <v>39783</v>
      </c>
      <c r="B221" s="20" t="s">
        <v>125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8" t="s">
        <v>186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39814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>EDATE(A223,1)</f>
        <v>39845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ref="A225:A236" si="11">EDATE(A224,1)</f>
        <v>39873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11"/>
        <v>39904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11"/>
        <v>39934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11"/>
        <v>39965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11"/>
        <v>39995</v>
      </c>
      <c r="B229" s="15"/>
      <c r="C229" s="13">
        <v>1.25</v>
      </c>
      <c r="D229" s="43"/>
      <c r="E229" s="50"/>
      <c r="F229" s="15"/>
      <c r="G229" s="42">
        <f>IF(ISBLANK(Table1[[#This Row],[EARNED]]),"",Table1[[#This Row],[EARNED]])</f>
        <v>1.25</v>
      </c>
      <c r="H229" s="43"/>
      <c r="I229" s="50"/>
      <c r="J229" s="12"/>
      <c r="K229" s="15"/>
    </row>
    <row r="230" spans="1:11" x14ac:dyDescent="0.3">
      <c r="A230" s="40">
        <f t="shared" si="11"/>
        <v>40026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1"/>
        <v>40057</v>
      </c>
      <c r="B231" s="20" t="s">
        <v>187</v>
      </c>
      <c r="C231" s="13">
        <v>1.25</v>
      </c>
      <c r="D231" s="39">
        <v>0.26900000000000002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11"/>
        <v>40087</v>
      </c>
      <c r="B232" s="20" t="s">
        <v>54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3</v>
      </c>
      <c r="I232" s="9"/>
      <c r="J232" s="11"/>
      <c r="K232" s="20"/>
    </row>
    <row r="233" spans="1:11" x14ac:dyDescent="0.3">
      <c r="A233" s="40"/>
      <c r="B233" s="20" t="s">
        <v>188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6</v>
      </c>
      <c r="I233" s="9"/>
      <c r="J233" s="11"/>
      <c r="K233" s="20" t="s">
        <v>189</v>
      </c>
    </row>
    <row r="234" spans="1:11" x14ac:dyDescent="0.3">
      <c r="A234" s="40"/>
      <c r="B234" s="20" t="s">
        <v>190</v>
      </c>
      <c r="C234" s="13">
        <v>1.25</v>
      </c>
      <c r="D234" s="39">
        <v>1.665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EDATE(A232,1)</f>
        <v>40118</v>
      </c>
      <c r="B235" s="20" t="s">
        <v>191</v>
      </c>
      <c r="C235" s="13">
        <v>1.25</v>
      </c>
      <c r="D235" s="39">
        <v>0.97299999999999998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1"/>
        <v>40148</v>
      </c>
      <c r="B236" s="20" t="s">
        <v>192</v>
      </c>
      <c r="C236" s="13">
        <v>1.25</v>
      </c>
      <c r="D236" s="39">
        <v>4.2560000000000002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8" t="s">
        <v>193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40179</v>
      </c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20" t="s">
        <v>194</v>
      </c>
    </row>
    <row r="239" spans="1:11" x14ac:dyDescent="0.3">
      <c r="A239" s="40"/>
      <c r="B239" s="20" t="s">
        <v>195</v>
      </c>
      <c r="C239" s="13">
        <v>1.25</v>
      </c>
      <c r="D239" s="39">
        <v>1.454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>EDATE(A238,1)</f>
        <v>40210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ref="A241:A249" si="12">EDATE(A240,1)</f>
        <v>40238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12"/>
        <v>40269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12"/>
        <v>40299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12"/>
        <v>40330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12"/>
        <v>40360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12"/>
        <v>40391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12"/>
        <v>40422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2"/>
        <v>40452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12"/>
        <v>40483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>EDATE(A249,1)</f>
        <v>40513</v>
      </c>
      <c r="B250" s="20" t="s">
        <v>141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8" t="s">
        <v>196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40544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>EDATE(A252,1)</f>
        <v>40575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ref="A254:A268" si="13">EDATE(A253,1)</f>
        <v>40603</v>
      </c>
      <c r="B254" s="20" t="s">
        <v>45</v>
      </c>
      <c r="C254" s="13"/>
      <c r="D254" s="39"/>
      <c r="E254" s="9"/>
      <c r="F254" s="20"/>
      <c r="G254" s="13"/>
      <c r="H254" s="39">
        <v>2</v>
      </c>
      <c r="I254" s="9"/>
      <c r="J254" s="11"/>
      <c r="K254" s="20" t="s">
        <v>197</v>
      </c>
    </row>
    <row r="255" spans="1:11" x14ac:dyDescent="0.3">
      <c r="A255" s="40"/>
      <c r="B255" s="20" t="s">
        <v>198</v>
      </c>
      <c r="C255" s="13">
        <v>1.25</v>
      </c>
      <c r="D255" s="39">
        <v>2.1709999999999998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>EDATE(A254,1)</f>
        <v>40634</v>
      </c>
      <c r="B256" s="20" t="s">
        <v>54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3</v>
      </c>
      <c r="I256" s="9"/>
      <c r="J256" s="11"/>
      <c r="K256" s="20" t="s">
        <v>199</v>
      </c>
    </row>
    <row r="257" spans="1:11" x14ac:dyDescent="0.3">
      <c r="A257" s="40"/>
      <c r="B257" s="20" t="s">
        <v>200</v>
      </c>
      <c r="C257" s="13">
        <v>1.25</v>
      </c>
      <c r="D257" s="39">
        <v>2.14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>EDATE(A256,1)</f>
        <v>40664</v>
      </c>
      <c r="B258" s="20" t="s">
        <v>201</v>
      </c>
      <c r="C258" s="13">
        <v>1.25</v>
      </c>
      <c r="D258" s="39">
        <v>3.294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13"/>
        <v>40695</v>
      </c>
      <c r="B259" s="20" t="s">
        <v>202</v>
      </c>
      <c r="C259" s="13">
        <v>1.25</v>
      </c>
      <c r="D259" s="39">
        <v>2.7330000000000001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13"/>
        <v>40725</v>
      </c>
      <c r="B260" s="20" t="s">
        <v>203</v>
      </c>
      <c r="C260" s="13">
        <v>1.25</v>
      </c>
      <c r="D260" s="39">
        <v>0.79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3"/>
        <v>40756</v>
      </c>
      <c r="B261" s="20" t="s">
        <v>133</v>
      </c>
      <c r="C261" s="13">
        <v>1.25</v>
      </c>
      <c r="D261" s="39">
        <v>8.0000000000000002E-3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13"/>
        <v>40787</v>
      </c>
      <c r="B262" s="20" t="s">
        <v>45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204</v>
      </c>
    </row>
    <row r="263" spans="1:11" x14ac:dyDescent="0.3">
      <c r="A263" s="40"/>
      <c r="B263" s="20" t="s">
        <v>45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205</v>
      </c>
    </row>
    <row r="264" spans="1:11" x14ac:dyDescent="0.3">
      <c r="A264" s="40"/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206</v>
      </c>
    </row>
    <row r="265" spans="1:11" x14ac:dyDescent="0.3">
      <c r="A265" s="40"/>
      <c r="B265" s="20" t="s">
        <v>207</v>
      </c>
      <c r="C265" s="13">
        <v>1.25</v>
      </c>
      <c r="D265" s="39">
        <v>2.0369999999999999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>EDATE(A262,1)</f>
        <v>40817</v>
      </c>
      <c r="B266" s="20" t="s">
        <v>208</v>
      </c>
      <c r="C266" s="13">
        <v>1.25</v>
      </c>
      <c r="D266" s="39">
        <v>1.0289999999999999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13"/>
        <v>40848</v>
      </c>
      <c r="B267" s="20" t="s">
        <v>209</v>
      </c>
      <c r="C267" s="13">
        <v>1.25</v>
      </c>
      <c r="D267" s="39">
        <v>5.2000000000000011E-2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si="13"/>
        <v>40878</v>
      </c>
      <c r="B268" s="20" t="s">
        <v>45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210</v>
      </c>
    </row>
    <row r="269" spans="1:11" x14ac:dyDescent="0.3">
      <c r="A269" s="40"/>
      <c r="B269" s="20" t="s">
        <v>141</v>
      </c>
      <c r="C269" s="13"/>
      <c r="D269" s="39">
        <v>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/>
      <c r="B270" s="20" t="s">
        <v>169</v>
      </c>
      <c r="C270" s="13">
        <v>1.25</v>
      </c>
      <c r="D270" s="39">
        <v>1.5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8" t="s">
        <v>211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40909</v>
      </c>
      <c r="B272" s="20" t="s">
        <v>45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212</v>
      </c>
    </row>
    <row r="273" spans="1:11" x14ac:dyDescent="0.3">
      <c r="A273" s="40"/>
      <c r="B273" s="20" t="s">
        <v>99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EDATE(A272,1)</f>
        <v>40940</v>
      </c>
      <c r="B274" s="20" t="s">
        <v>45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2</v>
      </c>
      <c r="I274" s="9"/>
      <c r="J274" s="11"/>
      <c r="K274" s="20" t="s">
        <v>213</v>
      </c>
    </row>
    <row r="275" spans="1:11" x14ac:dyDescent="0.3">
      <c r="A275" s="40"/>
      <c r="B275" s="20" t="s">
        <v>44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214</v>
      </c>
    </row>
    <row r="276" spans="1:11" x14ac:dyDescent="0.3">
      <c r="A276" s="40"/>
      <c r="B276" s="20" t="s">
        <v>44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20" t="s">
        <v>219</v>
      </c>
    </row>
    <row r="277" spans="1:11" x14ac:dyDescent="0.3">
      <c r="A277" s="40"/>
      <c r="B277" s="20" t="s">
        <v>215</v>
      </c>
      <c r="C277" s="13">
        <v>1.25</v>
      </c>
      <c r="D277" s="39">
        <v>0.63500000000000001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>EDATE(A274,1)</f>
        <v>40969</v>
      </c>
      <c r="B278" s="20" t="s">
        <v>99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ref="A279" si="14">EDATE(A278,1)</f>
        <v>41000</v>
      </c>
      <c r="B279" s="20" t="s">
        <v>217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4</v>
      </c>
      <c r="I279" s="9"/>
      <c r="J279" s="11"/>
      <c r="K279" s="20" t="s">
        <v>218</v>
      </c>
    </row>
    <row r="280" spans="1:11" x14ac:dyDescent="0.3">
      <c r="A280" s="40"/>
      <c r="B280" s="20" t="s">
        <v>216</v>
      </c>
      <c r="C280" s="13">
        <v>1.25</v>
      </c>
      <c r="D280" s="39">
        <v>1.302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>EDATE(A279,1)</f>
        <v>41030</v>
      </c>
      <c r="B281" s="20" t="s">
        <v>44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9">
        <v>41218</v>
      </c>
    </row>
    <row r="282" spans="1:11" x14ac:dyDescent="0.3">
      <c r="A282" s="40"/>
      <c r="B282" s="20" t="s">
        <v>44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20" t="s">
        <v>220</v>
      </c>
    </row>
    <row r="283" spans="1:11" x14ac:dyDescent="0.3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EDATE(A281,1)</f>
        <v>41061</v>
      </c>
      <c r="B284" s="20" t="s">
        <v>44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20" t="s">
        <v>221</v>
      </c>
    </row>
    <row r="285" spans="1:11" x14ac:dyDescent="0.3">
      <c r="A285" s="40"/>
      <c r="B285" s="20" t="s">
        <v>44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20" t="s">
        <v>222</v>
      </c>
    </row>
    <row r="286" spans="1:11" x14ac:dyDescent="0.3">
      <c r="A286" s="40"/>
      <c r="B286" s="20" t="s">
        <v>208</v>
      </c>
      <c r="C286" s="13">
        <v>1.25</v>
      </c>
      <c r="D286" s="39">
        <v>1.0289999999999999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>EDATE(A284,1)</f>
        <v>41091</v>
      </c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223</v>
      </c>
    </row>
    <row r="288" spans="1:11" x14ac:dyDescent="0.3">
      <c r="A288" s="40"/>
      <c r="B288" s="20" t="s">
        <v>45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2</v>
      </c>
      <c r="I288" s="9"/>
      <c r="J288" s="11"/>
      <c r="K288" s="20" t="s">
        <v>224</v>
      </c>
    </row>
    <row r="289" spans="1:11" x14ac:dyDescent="0.3">
      <c r="A289" s="40"/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227</v>
      </c>
    </row>
    <row r="290" spans="1:11" x14ac:dyDescent="0.3">
      <c r="A290" s="40"/>
      <c r="B290" s="20" t="s">
        <v>225</v>
      </c>
      <c r="C290" s="13">
        <v>1.25</v>
      </c>
      <c r="D290" s="39">
        <v>1.758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>EDATE(A287,1)</f>
        <v>41122</v>
      </c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228</v>
      </c>
    </row>
    <row r="292" spans="1:11" x14ac:dyDescent="0.3">
      <c r="A292" s="40"/>
      <c r="B292" s="20" t="s">
        <v>226</v>
      </c>
      <c r="C292" s="13">
        <v>1.25</v>
      </c>
      <c r="D292" s="39">
        <v>0.5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>EDATE(A291,1)</f>
        <v>41153</v>
      </c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230</v>
      </c>
    </row>
    <row r="294" spans="1:11" x14ac:dyDescent="0.3">
      <c r="A294" s="40"/>
      <c r="B294" s="20" t="s">
        <v>229</v>
      </c>
      <c r="C294" s="13">
        <v>1.25</v>
      </c>
      <c r="D294" s="39">
        <v>1.3120000000000001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>EDATE(A293,1)</f>
        <v>41183</v>
      </c>
      <c r="B295" s="20" t="s">
        <v>44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9">
        <v>41192</v>
      </c>
    </row>
    <row r="296" spans="1:11" x14ac:dyDescent="0.3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 t="s">
        <v>234</v>
      </c>
    </row>
    <row r="297" spans="1:11" x14ac:dyDescent="0.3">
      <c r="A297" s="40"/>
      <c r="B297" s="20" t="s">
        <v>231</v>
      </c>
      <c r="C297" s="13">
        <v>1.25</v>
      </c>
      <c r="D297" s="39">
        <v>1.629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>EDATE(A295,1)</f>
        <v>41214</v>
      </c>
      <c r="B298" s="20" t="s">
        <v>45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2</v>
      </c>
      <c r="I298" s="9"/>
      <c r="J298" s="11"/>
      <c r="K298" s="20" t="s">
        <v>235</v>
      </c>
    </row>
    <row r="299" spans="1:11" x14ac:dyDescent="0.3">
      <c r="A299" s="40"/>
      <c r="B299" s="20" t="s">
        <v>232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>EDATE(A298,1)</f>
        <v>41244</v>
      </c>
      <c r="B300" s="20" t="s">
        <v>141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236</v>
      </c>
    </row>
    <row r="301" spans="1:11" x14ac:dyDescent="0.3">
      <c r="A301" s="40"/>
      <c r="B301" s="20" t="s">
        <v>237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8" t="s">
        <v>238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41275</v>
      </c>
      <c r="B303" s="20" t="s">
        <v>233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239</v>
      </c>
    </row>
    <row r="304" spans="1:11" x14ac:dyDescent="0.3">
      <c r="A304" s="40"/>
      <c r="B304" s="20" t="s">
        <v>240</v>
      </c>
      <c r="C304" s="13">
        <v>1.25</v>
      </c>
      <c r="D304" s="39">
        <v>3.2810000000000001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>EDATE(A303,1)</f>
        <v>41306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241</v>
      </c>
    </row>
    <row r="306" spans="1:11" x14ac:dyDescent="0.3">
      <c r="A306" s="40"/>
      <c r="B306" s="20" t="s">
        <v>91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>EDATE(A305,1)</f>
        <v>41334</v>
      </c>
      <c r="B307" s="20" t="s">
        <v>242</v>
      </c>
      <c r="C307" s="13">
        <v>1.25</v>
      </c>
      <c r="D307" s="39">
        <v>1.075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ref="A308:A322" si="15">EDATE(A307,1)</f>
        <v>41365</v>
      </c>
      <c r="B308" s="20" t="s">
        <v>45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2</v>
      </c>
      <c r="I308" s="9"/>
      <c r="J308" s="11"/>
      <c r="K308" s="20" t="s">
        <v>243</v>
      </c>
    </row>
    <row r="309" spans="1:11" x14ac:dyDescent="0.3">
      <c r="A309" s="40"/>
      <c r="B309" s="20" t="s">
        <v>244</v>
      </c>
      <c r="C309" s="13">
        <v>1.25</v>
      </c>
      <c r="D309" s="39">
        <v>2.1440000000000001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EDATE(A308,1)</f>
        <v>41395</v>
      </c>
      <c r="B310" s="20" t="s">
        <v>44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245</v>
      </c>
    </row>
    <row r="311" spans="1:11" x14ac:dyDescent="0.3">
      <c r="A311" s="40"/>
      <c r="B311" s="20" t="s">
        <v>246</v>
      </c>
      <c r="C311" s="13">
        <v>1.25</v>
      </c>
      <c r="D311" s="39">
        <v>2.0419999999999998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>EDATE(A310,1)</f>
        <v>41426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247</v>
      </c>
    </row>
    <row r="313" spans="1:11" x14ac:dyDescent="0.3">
      <c r="A313" s="40"/>
      <c r="B313" s="20" t="s">
        <v>45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248</v>
      </c>
    </row>
    <row r="314" spans="1:11" x14ac:dyDescent="0.3">
      <c r="A314" s="40"/>
      <c r="B314" s="20" t="s">
        <v>200</v>
      </c>
      <c r="C314" s="13">
        <v>1.25</v>
      </c>
      <c r="D314" s="39">
        <v>2.14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EDATE(A312,1)</f>
        <v>41456</v>
      </c>
      <c r="B315" s="20" t="s">
        <v>44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41340</v>
      </c>
    </row>
    <row r="316" spans="1:11" x14ac:dyDescent="0.3">
      <c r="A316" s="40"/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249</v>
      </c>
    </row>
    <row r="317" spans="1:11" x14ac:dyDescent="0.3">
      <c r="A317" s="40"/>
      <c r="B317" s="20" t="s">
        <v>250</v>
      </c>
      <c r="C317" s="13">
        <v>1.25</v>
      </c>
      <c r="D317" s="39">
        <v>2.2400000000000002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>EDATE(A315,1)</f>
        <v>41487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15"/>
        <v>41518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15"/>
        <v>41548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 t="shared" si="15"/>
        <v>41579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si="15"/>
        <v>41609</v>
      </c>
      <c r="B322" s="20" t="s">
        <v>141</v>
      </c>
      <c r="C322" s="13">
        <v>1.25</v>
      </c>
      <c r="D322" s="39">
        <v>5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8" t="s">
        <v>251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41640</v>
      </c>
      <c r="B324" s="20" t="s">
        <v>44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41671</v>
      </c>
    </row>
    <row r="325" spans="1:11" x14ac:dyDescent="0.3">
      <c r="A325" s="40"/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252</v>
      </c>
    </row>
    <row r="326" spans="1:11" x14ac:dyDescent="0.3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253</v>
      </c>
    </row>
    <row r="327" spans="1:11" x14ac:dyDescent="0.3">
      <c r="A327" s="40"/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>EDATE(A324,1)</f>
        <v>41671</v>
      </c>
      <c r="B328" s="20" t="s">
        <v>233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254</v>
      </c>
    </row>
    <row r="329" spans="1:11" x14ac:dyDescent="0.3">
      <c r="A329" s="40"/>
      <c r="B329" s="20" t="s">
        <v>83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255</v>
      </c>
    </row>
    <row r="330" spans="1:11" x14ac:dyDescent="0.3">
      <c r="A330" s="40"/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>EDATE(A328,1)</f>
        <v>41699</v>
      </c>
      <c r="B331" s="20" t="s">
        <v>44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20" t="s">
        <v>256</v>
      </c>
    </row>
    <row r="332" spans="1:11" x14ac:dyDescent="0.3">
      <c r="A332" s="40">
        <f t="shared" ref="A332:A336" si="16">EDATE(A331,1)</f>
        <v>41730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16"/>
        <v>41760</v>
      </c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9">
        <v>41887</v>
      </c>
    </row>
    <row r="334" spans="1:11" x14ac:dyDescent="0.3">
      <c r="A334" s="40"/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>EDATE(A333,1)</f>
        <v>41791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16"/>
        <v>41821</v>
      </c>
      <c r="B336" s="20" t="s">
        <v>44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257</v>
      </c>
    </row>
    <row r="337" spans="1:11" x14ac:dyDescent="0.3">
      <c r="A337" s="40"/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>EDATE(A336,1)</f>
        <v>41852</v>
      </c>
      <c r="B338" s="20" t="s">
        <v>45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2</v>
      </c>
      <c r="I338" s="9"/>
      <c r="J338" s="11"/>
      <c r="K338" s="20" t="s">
        <v>258</v>
      </c>
    </row>
    <row r="339" spans="1:11" x14ac:dyDescent="0.3">
      <c r="A339" s="40"/>
      <c r="B339" s="20" t="s">
        <v>44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20" t="s">
        <v>259</v>
      </c>
    </row>
    <row r="340" spans="1:11" x14ac:dyDescent="0.3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EDATE(A338,1)</f>
        <v>41883</v>
      </c>
      <c r="B341" s="20" t="s">
        <v>44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20" t="s">
        <v>260</v>
      </c>
    </row>
    <row r="342" spans="1:11" x14ac:dyDescent="0.3">
      <c r="A342" s="40"/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20" t="s">
        <v>261</v>
      </c>
    </row>
    <row r="343" spans="1:11" x14ac:dyDescent="0.3">
      <c r="A343" s="40"/>
      <c r="B343" s="20" t="s">
        <v>262</v>
      </c>
      <c r="C343" s="13"/>
      <c r="D343" s="39">
        <v>5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263</v>
      </c>
    </row>
    <row r="344" spans="1:11" x14ac:dyDescent="0.3">
      <c r="A344" s="40"/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>EDATE(A341,1)</f>
        <v>41913</v>
      </c>
      <c r="B345" s="20" t="s">
        <v>44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264</v>
      </c>
    </row>
    <row r="346" spans="1:11" x14ac:dyDescent="0.3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>EDATE(A345,1)</f>
        <v>41944</v>
      </c>
      <c r="B347" s="20" t="s">
        <v>265</v>
      </c>
      <c r="C347" s="13"/>
      <c r="D347" s="39">
        <v>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 t="s">
        <v>266</v>
      </c>
    </row>
    <row r="348" spans="1:11" x14ac:dyDescent="0.3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>EDATE(A347,1)</f>
        <v>41974</v>
      </c>
      <c r="B349" s="20" t="s">
        <v>45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2</v>
      </c>
      <c r="I349" s="9"/>
      <c r="J349" s="11"/>
      <c r="K349" s="20" t="s">
        <v>267</v>
      </c>
    </row>
    <row r="350" spans="1:11" x14ac:dyDescent="0.3">
      <c r="A350" s="40"/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8" t="s">
        <v>268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42005</v>
      </c>
      <c r="B352" s="20" t="s">
        <v>44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269</v>
      </c>
    </row>
    <row r="353" spans="1:11" x14ac:dyDescent="0.3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EDATE(A352,1)</f>
        <v>42036</v>
      </c>
      <c r="B354" s="20" t="s">
        <v>44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270</v>
      </c>
    </row>
    <row r="355" spans="1:11" x14ac:dyDescent="0.3">
      <c r="A355" s="40"/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>EDATE(A354,1)</f>
        <v>42064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42280</v>
      </c>
    </row>
    <row r="357" spans="1:11" x14ac:dyDescent="0.3">
      <c r="A357" s="40"/>
      <c r="B357" s="20" t="s">
        <v>44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 t="s">
        <v>271</v>
      </c>
    </row>
    <row r="358" spans="1:11" x14ac:dyDescent="0.3">
      <c r="A358" s="40"/>
      <c r="B358" s="20" t="s">
        <v>83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272</v>
      </c>
    </row>
    <row r="359" spans="1:11" x14ac:dyDescent="0.3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>EDATE(A356,1)</f>
        <v>42095</v>
      </c>
      <c r="B360" s="20" t="s">
        <v>44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20" t="s">
        <v>273</v>
      </c>
    </row>
    <row r="361" spans="1:11" x14ac:dyDescent="0.3">
      <c r="A361" s="40"/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>EDATE(A360,1)</f>
        <v>42125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 t="shared" ref="A363:A368" si="17">EDATE(A362,1)</f>
        <v>42156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7"/>
        <v>42186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17"/>
        <v>42217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 t="shared" si="17"/>
        <v>42248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 t="shared" si="17"/>
        <v>42278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si="17"/>
        <v>42309</v>
      </c>
      <c r="B368" s="15" t="s">
        <v>141</v>
      </c>
      <c r="C368" s="13"/>
      <c r="D368" s="43">
        <v>5</v>
      </c>
      <c r="E368" s="50"/>
      <c r="F368" s="15"/>
      <c r="G368" s="42" t="str">
        <f>IF(ISBLANK(Table1[[#This Row],[EARNED]]),"",Table1[[#This Row],[EARNED]])</f>
        <v/>
      </c>
      <c r="H368" s="43"/>
      <c r="I368" s="50"/>
      <c r="J368" s="12"/>
      <c r="K368" s="15" t="s">
        <v>274</v>
      </c>
    </row>
    <row r="369" spans="1:11" x14ac:dyDescent="0.3">
      <c r="A369" s="40"/>
      <c r="B369" s="20" t="s">
        <v>82</v>
      </c>
      <c r="C369" s="13"/>
      <c r="D369" s="39">
        <v>3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275</v>
      </c>
    </row>
    <row r="370" spans="1:11" x14ac:dyDescent="0.3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>EDATE(A368,1)</f>
        <v>42339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8" t="s">
        <v>276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42370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>EDATE(A373,1)</f>
        <v>42401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ref="A375:A386" si="18">EDATE(A374,1)</f>
        <v>42430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 t="shared" si="18"/>
        <v>42461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 t="shared" si="18"/>
        <v>42491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18"/>
        <v>42522</v>
      </c>
      <c r="B378" s="20" t="s">
        <v>54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277</v>
      </c>
    </row>
    <row r="379" spans="1:11" x14ac:dyDescent="0.3">
      <c r="A379" s="40"/>
      <c r="B379" s="20" t="s">
        <v>54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3</v>
      </c>
      <c r="I379" s="9"/>
      <c r="J379" s="11"/>
      <c r="K379" s="20" t="s">
        <v>278</v>
      </c>
    </row>
    <row r="380" spans="1:11" x14ac:dyDescent="0.3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>EDATE(A378,1)</f>
        <v>42552</v>
      </c>
      <c r="B381" s="20" t="s">
        <v>45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279</v>
      </c>
    </row>
    <row r="382" spans="1:11" x14ac:dyDescent="0.3">
      <c r="A382" s="40"/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>EDATE(A381,1)</f>
        <v>42583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8"/>
        <v>42614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8"/>
        <v>42644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18"/>
        <v>42675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>EDATE(A386,1)</f>
        <v>42705</v>
      </c>
      <c r="B387" s="20" t="s">
        <v>141</v>
      </c>
      <c r="C387" s="13">
        <v>1.25</v>
      </c>
      <c r="D387" s="39">
        <v>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8" t="s">
        <v>280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42736</v>
      </c>
      <c r="B389" s="20" t="s">
        <v>281</v>
      </c>
      <c r="C389" s="13">
        <v>1.25</v>
      </c>
      <c r="D389" s="39">
        <v>2.6539999999999999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>EDATE(A389,1)</f>
        <v>42767</v>
      </c>
      <c r="B390" s="20" t="s">
        <v>99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ref="A391:A402" si="19">EDATE(A390,1)</f>
        <v>42795</v>
      </c>
      <c r="B391" s="20" t="s">
        <v>83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282</v>
      </c>
    </row>
    <row r="392" spans="1:11" x14ac:dyDescent="0.3">
      <c r="A392" s="40"/>
      <c r="B392" s="20" t="s">
        <v>82</v>
      </c>
      <c r="C392" s="13"/>
      <c r="D392" s="39">
        <v>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283</v>
      </c>
    </row>
    <row r="393" spans="1:11" x14ac:dyDescent="0.3">
      <c r="A393" s="40"/>
      <c r="B393" s="20" t="s">
        <v>165</v>
      </c>
      <c r="C393" s="13">
        <v>1.25</v>
      </c>
      <c r="D393" s="39">
        <v>3.5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>EDATE(A391,1)</f>
        <v>42826</v>
      </c>
      <c r="B394" s="20" t="s">
        <v>91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 t="shared" si="19"/>
        <v>42856</v>
      </c>
      <c r="B395" s="20" t="s">
        <v>170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 t="shared" si="19"/>
        <v>42887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 t="shared" si="19"/>
        <v>42917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19"/>
        <v>42948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si="19"/>
        <v>42979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 t="shared" si="19"/>
        <v>43009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 t="shared" si="19"/>
        <v>43040</v>
      </c>
      <c r="B401" s="15"/>
      <c r="C401" s="13">
        <v>1.25</v>
      </c>
      <c r="D401" s="43"/>
      <c r="E401" s="50"/>
      <c r="F401" s="15"/>
      <c r="G401" s="42">
        <f>IF(ISBLANK(Table1[[#This Row],[EARNED]]),"",Table1[[#This Row],[EARNED]])</f>
        <v>1.25</v>
      </c>
      <c r="H401" s="43"/>
      <c r="I401" s="50"/>
      <c r="J401" s="12"/>
      <c r="K401" s="15"/>
    </row>
    <row r="402" spans="1:11" x14ac:dyDescent="0.3">
      <c r="A402" s="40">
        <f t="shared" si="19"/>
        <v>43070</v>
      </c>
      <c r="B402" s="20" t="s">
        <v>125</v>
      </c>
      <c r="C402" s="13">
        <v>1.25</v>
      </c>
      <c r="D402" s="39">
        <v>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8" t="s">
        <v>284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43101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>EDATE(A404,1)</f>
        <v>43132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ref="A406:A413" si="20">EDATE(A405,1)</f>
        <v>43160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20"/>
        <v>43191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20"/>
        <v>43221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f t="shared" si="20"/>
        <v>43252</v>
      </c>
      <c r="B409" s="20" t="s">
        <v>91</v>
      </c>
      <c r="C409" s="13">
        <v>1.25</v>
      </c>
      <c r="D409" s="39">
        <v>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20"/>
        <v>43282</v>
      </c>
      <c r="B410" s="20" t="s">
        <v>99</v>
      </c>
      <c r="C410" s="13">
        <v>1.25</v>
      </c>
      <c r="D410" s="39">
        <v>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 t="shared" si="20"/>
        <v>43313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 t="shared" si="20"/>
        <v>43344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 t="shared" si="20"/>
        <v>43374</v>
      </c>
      <c r="B413" s="20" t="s">
        <v>45</v>
      </c>
      <c r="C413" s="13"/>
      <c r="D413" s="39"/>
      <c r="E413" s="9"/>
      <c r="F413" s="20"/>
      <c r="G413" s="13"/>
      <c r="H413" s="39">
        <v>2</v>
      </c>
      <c r="I413" s="9"/>
      <c r="J413" s="11"/>
      <c r="K413" s="20" t="s">
        <v>286</v>
      </c>
    </row>
    <row r="414" spans="1:11" x14ac:dyDescent="0.3">
      <c r="A414" s="40"/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>EDATE(A413,1)</f>
        <v>43405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>EDATE(A415,1)</f>
        <v>43435</v>
      </c>
      <c r="B416" s="20" t="s">
        <v>141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/>
      <c r="B417" s="20" t="s">
        <v>99</v>
      </c>
      <c r="C417" s="13"/>
      <c r="D417" s="39">
        <v>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8" t="s">
        <v>285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1">
        <v>43466</v>
      </c>
      <c r="B419" s="15" t="s">
        <v>45</v>
      </c>
      <c r="C419" s="13"/>
      <c r="D419" s="43"/>
      <c r="E419" s="50"/>
      <c r="F419" s="15"/>
      <c r="G419" s="42" t="str">
        <f>IF(ISBLANK(Table1[[#This Row],[EARNED]]),"",Table1[[#This Row],[EARNED]])</f>
        <v/>
      </c>
      <c r="H419" s="43">
        <v>2</v>
      </c>
      <c r="I419" s="50"/>
      <c r="J419" s="12"/>
      <c r="K419" s="15"/>
    </row>
    <row r="420" spans="1:11" x14ac:dyDescent="0.3">
      <c r="A420" s="40"/>
      <c r="B420" s="20"/>
      <c r="C420" s="42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>EDATE(A419,1)</f>
        <v>43497</v>
      </c>
      <c r="B421" s="20" t="s">
        <v>262</v>
      </c>
      <c r="C421" s="13"/>
      <c r="D421" s="39">
        <v>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15" t="s">
        <v>287</v>
      </c>
    </row>
    <row r="422" spans="1:11" x14ac:dyDescent="0.3">
      <c r="A422" s="40"/>
      <c r="B422" s="20"/>
      <c r="C422" s="42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>EDATE(A421,1)</f>
        <v>43525</v>
      </c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15"/>
    </row>
    <row r="424" spans="1:11" x14ac:dyDescent="0.3">
      <c r="A424" s="40">
        <f t="shared" ref="A424:A433" si="21">EDATE(A423,1)</f>
        <v>43556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15"/>
    </row>
    <row r="425" spans="1:11" x14ac:dyDescent="0.3">
      <c r="A425" s="40">
        <f t="shared" si="21"/>
        <v>43586</v>
      </c>
      <c r="B425" s="20"/>
      <c r="C425" s="42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15"/>
    </row>
    <row r="426" spans="1:11" x14ac:dyDescent="0.3">
      <c r="A426" s="40">
        <f t="shared" si="21"/>
        <v>43617</v>
      </c>
      <c r="B426" s="20"/>
      <c r="C426" s="42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15"/>
    </row>
    <row r="427" spans="1:11" x14ac:dyDescent="0.3">
      <c r="A427" s="40">
        <f t="shared" si="21"/>
        <v>43647</v>
      </c>
      <c r="B427" s="20" t="s">
        <v>45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15" t="s">
        <v>288</v>
      </c>
    </row>
    <row r="428" spans="1:11" x14ac:dyDescent="0.3">
      <c r="A428" s="40"/>
      <c r="B428" s="20"/>
      <c r="C428" s="42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>EDATE(A427,1)</f>
        <v>43678</v>
      </c>
      <c r="B429" s="20"/>
      <c r="C429" s="42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15"/>
    </row>
    <row r="430" spans="1:11" x14ac:dyDescent="0.3">
      <c r="A430" s="40">
        <f t="shared" si="21"/>
        <v>43709</v>
      </c>
      <c r="B430" s="20"/>
      <c r="C430" s="42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15"/>
    </row>
    <row r="431" spans="1:11" x14ac:dyDescent="0.3">
      <c r="A431" s="40">
        <f t="shared" si="21"/>
        <v>43739</v>
      </c>
      <c r="B431" s="20" t="s">
        <v>169</v>
      </c>
      <c r="C431" s="42">
        <v>1.25</v>
      </c>
      <c r="D431" s="39">
        <v>1.5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15"/>
    </row>
    <row r="432" spans="1:11" x14ac:dyDescent="0.3">
      <c r="A432" s="40">
        <f t="shared" si="21"/>
        <v>43770</v>
      </c>
      <c r="B432" s="20"/>
      <c r="C432" s="42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15"/>
    </row>
    <row r="433" spans="1:11" x14ac:dyDescent="0.3">
      <c r="A433" s="40">
        <f t="shared" si="21"/>
        <v>43800</v>
      </c>
      <c r="B433" s="20" t="s">
        <v>159</v>
      </c>
      <c r="C433" s="42">
        <v>1.25</v>
      </c>
      <c r="D433" s="39">
        <v>4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15"/>
    </row>
    <row r="434" spans="1:11" x14ac:dyDescent="0.3">
      <c r="A434" s="48" t="s">
        <v>289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15"/>
    </row>
    <row r="435" spans="1:11" x14ac:dyDescent="0.3">
      <c r="A435" s="40">
        <v>43831</v>
      </c>
      <c r="B435" s="20" t="s">
        <v>290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52" t="s">
        <v>291</v>
      </c>
    </row>
    <row r="436" spans="1:11" x14ac:dyDescent="0.3">
      <c r="A436" s="40"/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>EDATE(A435,1)</f>
        <v>43862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15"/>
    </row>
    <row r="438" spans="1:11" x14ac:dyDescent="0.3">
      <c r="A438" s="40">
        <f t="shared" ref="A438:A447" si="22">EDATE(A437,1)</f>
        <v>43891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15"/>
    </row>
    <row r="439" spans="1:11" x14ac:dyDescent="0.3">
      <c r="A439" s="40">
        <f t="shared" si="22"/>
        <v>43922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 t="shared" si="22"/>
        <v>43952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 t="shared" si="22"/>
        <v>43983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22"/>
        <v>44013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22"/>
        <v>44044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22"/>
        <v>44075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22"/>
        <v>44105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22"/>
        <v>44136</v>
      </c>
      <c r="B446" s="15"/>
      <c r="C446" s="13">
        <v>1.25</v>
      </c>
      <c r="D446" s="43"/>
      <c r="E446" s="50"/>
      <c r="F446" s="15"/>
      <c r="G446" s="42">
        <f>IF(ISBLANK(Table1[[#This Row],[EARNED]]),"",Table1[[#This Row],[EARNED]])</f>
        <v>1.25</v>
      </c>
      <c r="H446" s="43"/>
      <c r="I446" s="50"/>
      <c r="J446" s="12"/>
      <c r="K446" s="15"/>
    </row>
    <row r="447" spans="1:11" x14ac:dyDescent="0.3">
      <c r="A447" s="40">
        <f t="shared" si="22"/>
        <v>44166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8" t="s">
        <v>292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44197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>EDATE(A449,1)</f>
        <v>44228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ref="A451:A460" si="23">EDATE(A450,1)</f>
        <v>44256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23"/>
        <v>44287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 t="shared" si="23"/>
        <v>44317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 t="shared" si="23"/>
        <v>44348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si="23"/>
        <v>44378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23"/>
        <v>44409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23"/>
        <v>44440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si="23"/>
        <v>44470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23"/>
        <v>44501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23"/>
        <v>44531</v>
      </c>
      <c r="B460" s="20" t="s">
        <v>141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8" t="s">
        <v>293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44562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>EDATE(A462,1)</f>
        <v>44593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ref="A464:A468" si="24">EDATE(A463,1)</f>
        <v>44621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24"/>
        <v>44652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si="24"/>
        <v>44682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24"/>
        <v>44713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24"/>
        <v>44743</v>
      </c>
      <c r="B468" s="15" t="s">
        <v>45</v>
      </c>
      <c r="C468" s="13">
        <v>1.25</v>
      </c>
      <c r="D468" s="43"/>
      <c r="E468" s="50"/>
      <c r="F468" s="15"/>
      <c r="G468" s="42">
        <f>IF(ISBLANK(Table1[[#This Row],[EARNED]]),"",Table1[[#This Row],[EARNED]])</f>
        <v>1.25</v>
      </c>
      <c r="H468" s="43">
        <v>2</v>
      </c>
      <c r="I468" s="50"/>
      <c r="J468" s="12"/>
      <c r="K468" s="15" t="s">
        <v>294</v>
      </c>
    </row>
    <row r="469" spans="1:11" x14ac:dyDescent="0.3">
      <c r="A469" s="40">
        <v>44774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15"/>
    </row>
    <row r="470" spans="1:11" x14ac:dyDescent="0.3">
      <c r="A470" s="40">
        <v>44805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15"/>
    </row>
    <row r="471" spans="1:11" x14ac:dyDescent="0.3">
      <c r="A471" s="40">
        <v>44835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15"/>
    </row>
    <row r="472" spans="1:11" x14ac:dyDescent="0.3">
      <c r="A472" s="40">
        <v>44866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15"/>
    </row>
    <row r="473" spans="1:11" x14ac:dyDescent="0.3">
      <c r="A473" s="40">
        <v>44896</v>
      </c>
      <c r="B473" s="20" t="s">
        <v>298</v>
      </c>
      <c r="C473" s="13">
        <v>1.25</v>
      </c>
      <c r="D473" s="39">
        <v>5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15"/>
    </row>
    <row r="474" spans="1:11" x14ac:dyDescent="0.3">
      <c r="A474" s="48" t="s">
        <v>297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15"/>
    </row>
    <row r="475" spans="1:11" x14ac:dyDescent="0.3">
      <c r="A475" s="40">
        <v>44927</v>
      </c>
      <c r="B475" s="20" t="s">
        <v>299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44942</v>
      </c>
    </row>
    <row r="476" spans="1:11" x14ac:dyDescent="0.3">
      <c r="A476" s="40">
        <v>44958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44986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45017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45047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45078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45108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45139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45170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45200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45231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45261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45292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45323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45352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45383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45413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45444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45474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45505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45536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45566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45597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45627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45658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45689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45717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45748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45778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45809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45839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45870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45901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45931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45962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45992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46023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46054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46082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46113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46143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46174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46204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46235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46266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46296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46327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46357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46388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46419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46447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46478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4</v>
      </c>
      <c r="F3">
        <v>0</v>
      </c>
      <c r="G3" s="47">
        <f>SUMIFS(F7:F14,E7:E14,E3)+SUMIFS(D7:D66,C7:C66,F3)+D3</f>
        <v>1.5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2023-02-28T02:28:57Z</dcterms:modified>
</cp:coreProperties>
</file>