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24463B0A-9E6C-4C7D-83CA-97D66738A2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4" i="1" l="1"/>
  <c r="G697" i="1"/>
  <c r="G692" i="1"/>
  <c r="G12" i="1"/>
  <c r="G695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687" i="1"/>
  <c r="G684" i="1"/>
  <c r="G685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89" i="1" s="1"/>
  <c r="G699" i="1"/>
  <c r="G678" i="1"/>
  <c r="G681" i="1"/>
  <c r="G686" i="1"/>
  <c r="G688" i="1"/>
  <c r="G689" i="1"/>
  <c r="G690" i="1"/>
  <c r="G691" i="1"/>
  <c r="G693" i="1"/>
  <c r="G696" i="1"/>
  <c r="G698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<sst xmlns="http://schemas.openxmlformats.org/spreadsheetml/2006/main" count="955" uniqueCount="576">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</sst>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L738"/>
  <sheetViews>
    <sheetView tabSelected="1" zoomScale="110" zoomScaleNormal="110" workbookViewId="0">
      <pane ySplit="3888" topLeftCell="A687" activePane="bottomLeft"/>
      <selection activeCell="B4" sqref="B4:C4"/>
      <selection pane="bottomLeft" activeCell="I695" sqref="I6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2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2" x14ac:dyDescent="0.3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2" ht="14.4" customHeight="1" x14ac:dyDescent="0.3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2" x14ac:dyDescent="0.3">
      <c r="A5" s="16"/>
      <c r="H5" s="27" t="s">
        <v>18</v>
      </c>
      <c r="I5" s="27"/>
      <c r="K5" s="4"/>
    </row>
    <row r="6" spans="1:12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2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30.162000000000035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36.353000000000009</v>
      </c>
      <c r="J9" s="11"/>
      <c r="K9" s="20"/>
    </row>
    <row r="10" spans="1:12" x14ac:dyDescent="0.3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2" x14ac:dyDescent="0.3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2" x14ac:dyDescent="0.3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2" x14ac:dyDescent="0.3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2" x14ac:dyDescent="0.3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2" x14ac:dyDescent="0.3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2" x14ac:dyDescent="0.3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3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3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3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3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3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3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3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3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3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3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3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3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3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3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3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3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3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3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3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3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3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3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3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3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3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3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3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3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3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3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3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3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3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3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3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3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3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3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3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3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3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3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3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3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3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3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3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3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3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3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3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3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3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3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3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3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3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3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3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3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3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3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3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3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3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3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3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3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3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3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3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3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3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3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3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3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3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3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3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3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3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3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3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3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3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3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3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3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3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3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3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3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3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3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3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3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3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3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3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3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3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3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3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3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3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3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3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3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3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3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3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3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3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3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3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3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3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3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3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3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3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3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3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3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3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3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3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3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3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3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3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3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3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3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3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3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3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3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3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3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3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3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3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3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3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3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3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3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3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3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3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3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3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3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3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3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3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3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3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3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3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3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3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3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3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3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3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3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3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3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3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3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3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3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3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3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3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3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3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3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3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3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3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3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3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3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3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3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3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3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3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3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3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3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3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3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3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3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3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3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3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3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3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3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3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3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3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3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3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3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3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3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3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3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3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3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3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3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3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3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3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3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3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3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3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3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3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3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3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3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3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3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3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3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3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3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3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3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3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3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3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3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3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3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3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3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3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3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3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3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3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3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3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3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3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3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3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3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3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3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3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3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3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3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3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3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3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3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3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3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3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3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3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3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3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3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3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3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3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3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3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3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3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3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3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3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3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3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3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3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3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3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3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3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3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3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3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3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3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3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3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3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3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3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3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3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3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3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3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3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3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3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3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3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3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3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3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3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3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3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3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3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3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3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3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3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3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3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3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3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3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3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3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3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3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3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3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3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3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3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3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3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3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3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3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3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3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3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3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ref="A674:A689" si="24">EDATE(A673,1)</f>
        <v>44621</v>
      </c>
      <c r="B674" s="20" t="s">
        <v>76</v>
      </c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557</v>
      </c>
    </row>
    <row r="675" spans="1:11" x14ac:dyDescent="0.3">
      <c r="A675" s="40"/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0">
        <f>EDATE(A674,1)</f>
        <v>44652</v>
      </c>
      <c r="B676" s="15" t="s">
        <v>51</v>
      </c>
      <c r="C676" s="13"/>
      <c r="D676" s="42"/>
      <c r="E676" s="47"/>
      <c r="F676" s="15"/>
      <c r="G676" s="41" t="str">
        <f>IF(ISBLANK(Table1[[#This Row],[EARNED]]),"",Table1[[#This Row],[EARNED]])</f>
        <v/>
      </c>
      <c r="H676" s="42">
        <v>2</v>
      </c>
      <c r="I676" s="47"/>
      <c r="J676" s="12"/>
      <c r="K676" s="15" t="s">
        <v>558</v>
      </c>
    </row>
    <row r="677" spans="1:11" x14ac:dyDescent="0.3">
      <c r="A677" s="40"/>
      <c r="B677" s="20"/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/>
    </row>
    <row r="678" spans="1:11" x14ac:dyDescent="0.3">
      <c r="A678" s="40">
        <f>EDATE(A676,1)</f>
        <v>44682</v>
      </c>
      <c r="B678" s="20" t="s">
        <v>44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9">
        <v>44597</v>
      </c>
    </row>
    <row r="679" spans="1:11" x14ac:dyDescent="0.3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3">
      <c r="A680" s="40"/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3">
      <c r="A681" s="40">
        <f>EDATE(A678,1)</f>
        <v>44713</v>
      </c>
      <c r="B681" s="20" t="s">
        <v>55</v>
      </c>
      <c r="C681" s="13"/>
      <c r="D681" s="39">
        <v>2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560</v>
      </c>
    </row>
    <row r="682" spans="1:11" x14ac:dyDescent="0.3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3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3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3">
      <c r="A685" s="40"/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>EDATE(A681,1)</f>
        <v>44743</v>
      </c>
      <c r="B686" s="20" t="s">
        <v>44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20" t="s">
        <v>564</v>
      </c>
    </row>
    <row r="687" spans="1:11" x14ac:dyDescent="0.3">
      <c r="A687" s="40"/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3">
      <c r="A689" s="40">
        <f t="shared" si="24"/>
        <v>44805</v>
      </c>
      <c r="B689" s="20" t="s">
        <v>44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1</v>
      </c>
      <c r="I689" s="9"/>
      <c r="J689" s="11"/>
      <c r="K689" s="20" t="s">
        <v>565</v>
      </c>
    </row>
    <row r="690" spans="1:11" x14ac:dyDescent="0.3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v>44866</v>
      </c>
      <c r="B691" s="20" t="s">
        <v>567</v>
      </c>
      <c r="C691" s="13">
        <v>1.25</v>
      </c>
      <c r="D691" s="39">
        <v>2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 t="s">
        <v>568</v>
      </c>
    </row>
    <row r="692" spans="1:11" x14ac:dyDescent="0.3">
      <c r="A692" s="40"/>
      <c r="B692" s="20" t="s">
        <v>569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9">
        <v>44883</v>
      </c>
    </row>
    <row r="693" spans="1:11" x14ac:dyDescent="0.3">
      <c r="A693" s="40">
        <v>44896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571</v>
      </c>
    </row>
    <row r="694" spans="1:11" x14ac:dyDescent="0.3">
      <c r="A694" s="40"/>
      <c r="B694" s="20" t="s">
        <v>575</v>
      </c>
      <c r="C694" s="13"/>
      <c r="D694" s="39">
        <v>1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49">
        <v>45273</v>
      </c>
    </row>
    <row r="695" spans="1:11" x14ac:dyDescent="0.3">
      <c r="A695" s="48" t="s">
        <v>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44927</v>
      </c>
      <c r="B696" s="20" t="s">
        <v>570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49">
        <v>44942</v>
      </c>
    </row>
    <row r="697" spans="1:11" x14ac:dyDescent="0.3">
      <c r="A697" s="40"/>
      <c r="B697" s="15" t="s">
        <v>569</v>
      </c>
      <c r="C697" s="41"/>
      <c r="D697" s="42"/>
      <c r="E697" s="47"/>
      <c r="F697" s="15"/>
      <c r="G697" s="41" t="str">
        <f>IF(ISBLANK(Table1[[#This Row],[EARNED]]),"",Table1[[#This Row],[EARNED]])</f>
        <v/>
      </c>
      <c r="H697" s="42">
        <v>1</v>
      </c>
      <c r="I697" s="47"/>
      <c r="J697" s="12"/>
      <c r="K697" s="50">
        <v>44930</v>
      </c>
    </row>
    <row r="698" spans="1:11" x14ac:dyDescent="0.3">
      <c r="A698" s="40">
        <v>44958</v>
      </c>
      <c r="B698" s="15" t="s">
        <v>569</v>
      </c>
      <c r="C698" s="41">
        <v>1.25</v>
      </c>
      <c r="D698" s="42"/>
      <c r="E698" s="47"/>
      <c r="F698" s="15"/>
      <c r="G698" s="41">
        <f>IF(ISBLANK(Table1[[#This Row],[EARNED]]),"",Table1[[#This Row],[EARNED]])</f>
        <v>1.25</v>
      </c>
      <c r="H698" s="42">
        <v>1</v>
      </c>
      <c r="I698" s="47"/>
      <c r="J698" s="12"/>
      <c r="K698" s="50">
        <v>44965</v>
      </c>
    </row>
    <row r="699" spans="1:11" x14ac:dyDescent="0.3">
      <c r="A699" s="40">
        <v>44986</v>
      </c>
      <c r="B699" s="15"/>
      <c r="C699" s="41"/>
      <c r="D699" s="42"/>
      <c r="E699" s="47"/>
      <c r="F699" s="15"/>
      <c r="G699" s="41" t="str">
        <f>IF(ISBLANK(Table1[[#This Row],[EARNED]]),"",Table1[[#This Row],[EARNED]])</f>
        <v/>
      </c>
      <c r="H699" s="42"/>
      <c r="I699" s="47"/>
      <c r="J699" s="12"/>
      <c r="K699" s="15"/>
    </row>
    <row r="700" spans="1:11" x14ac:dyDescent="0.3">
      <c r="A700" s="40">
        <v>45017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45047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45078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45108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45139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45170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45200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45231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45261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45292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45323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45352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45383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45413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45444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45474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45505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45536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45566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45597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45627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45658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45689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45717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45748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45778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45809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45839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45870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45901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45931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45962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45992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46023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46054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46082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46113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46143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46174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56</v>
      </c>
      <c r="G3" s="46">
        <f>SUMIFS(F7:F14,E7:E14,E3)+SUMIFS(D7:D66,C7:C66,F3)+D3</f>
        <v>0.11700000000000001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2023-03-07T00:50:51Z</dcterms:modified>
</cp:coreProperties>
</file>