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38" i="1"/>
  <c r="A339"/>
  <c r="A340" s="1"/>
  <c r="A341" s="1"/>
  <c r="A342" s="1"/>
  <c r="A343" s="1"/>
  <c r="A344" s="1"/>
  <c r="A345" s="1"/>
  <c r="A346" s="1"/>
  <c r="A347" s="1"/>
  <c r="A337"/>
  <c r="G311"/>
  <c r="G312"/>
  <c r="A324"/>
  <c r="A325" s="1"/>
  <c r="A326" s="1"/>
  <c r="A327" s="1"/>
  <c r="A328" s="1"/>
  <c r="A329" s="1"/>
  <c r="A330" s="1"/>
  <c r="A331" s="1"/>
  <c r="A332" s="1"/>
  <c r="A333" s="1"/>
  <c r="A334" s="1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A310"/>
  <c r="A313" s="1"/>
  <c r="A314" s="1"/>
  <c r="A315" s="1"/>
  <c r="A316" s="1"/>
  <c r="A317" s="1"/>
  <c r="A318" s="1"/>
  <c r="A319" s="1"/>
  <c r="A320" s="1"/>
  <c r="A321" s="1"/>
  <c r="A309"/>
  <c r="G296"/>
  <c r="A295"/>
  <c r="A297" s="1"/>
  <c r="A298" s="1"/>
  <c r="A299" s="1"/>
  <c r="A300" s="1"/>
  <c r="A301" s="1"/>
  <c r="A302" s="1"/>
  <c r="A303" s="1"/>
  <c r="A304" s="1"/>
  <c r="A305" s="1"/>
  <c r="A306" s="1"/>
  <c r="G287"/>
  <c r="G273"/>
  <c r="G269"/>
  <c r="G266"/>
  <c r="G255"/>
  <c r="G246"/>
  <c r="G247"/>
  <c r="G245"/>
  <c r="G306"/>
  <c r="G307"/>
  <c r="G308"/>
  <c r="G309"/>
  <c r="G310"/>
  <c r="G313"/>
  <c r="G314"/>
  <c r="G315"/>
  <c r="G316"/>
  <c r="G317"/>
  <c r="G318"/>
  <c r="G319"/>
  <c r="G320"/>
  <c r="G321"/>
  <c r="G322"/>
  <c r="G323"/>
  <c r="G324"/>
  <c r="G325"/>
  <c r="G326"/>
  <c r="A281"/>
  <c r="A282" s="1"/>
  <c r="A283" s="1"/>
  <c r="A284" s="1"/>
  <c r="A285" s="1"/>
  <c r="A286" s="1"/>
  <c r="A288" s="1"/>
  <c r="A289" s="1"/>
  <c r="A290" s="1"/>
  <c r="A291" s="1"/>
  <c r="A292" s="1"/>
  <c r="A265"/>
  <c r="A267" s="1"/>
  <c r="A268" s="1"/>
  <c r="A270" s="1"/>
  <c r="A271" s="1"/>
  <c r="A272" s="1"/>
  <c r="A274" s="1"/>
  <c r="A275" s="1"/>
  <c r="A276" s="1"/>
  <c r="A277" s="1"/>
  <c r="A278" s="1"/>
  <c r="G271"/>
  <c r="G272"/>
  <c r="G274"/>
  <c r="G275"/>
  <c r="G276"/>
  <c r="G277"/>
  <c r="G278"/>
  <c r="G279"/>
  <c r="G280"/>
  <c r="G281"/>
  <c r="G282"/>
  <c r="G283"/>
  <c r="G284"/>
  <c r="G285"/>
  <c r="G286"/>
  <c r="G288"/>
  <c r="G289"/>
  <c r="G290"/>
  <c r="G291"/>
  <c r="G292"/>
  <c r="G293"/>
  <c r="G294"/>
  <c r="G295"/>
  <c r="G297"/>
  <c r="G298"/>
  <c r="G299"/>
  <c r="G300"/>
  <c r="G301"/>
  <c r="G302"/>
  <c r="G303"/>
  <c r="G304"/>
  <c r="G305"/>
  <c r="A251"/>
  <c r="A252" s="1"/>
  <c r="A253" s="1"/>
  <c r="A254" s="1"/>
  <c r="A256" s="1"/>
  <c r="A257" s="1"/>
  <c r="A258" s="1"/>
  <c r="A259" s="1"/>
  <c r="A260" s="1"/>
  <c r="A261" s="1"/>
  <c r="A262" s="1"/>
  <c r="A235"/>
  <c r="A236" s="1"/>
  <c r="A237" s="1"/>
  <c r="A238" s="1"/>
  <c r="A239" s="1"/>
  <c r="A240" s="1"/>
  <c r="A241" s="1"/>
  <c r="A242" s="1"/>
  <c r="A243" s="1"/>
  <c r="A244" s="1"/>
  <c r="A245" s="1"/>
  <c r="G225"/>
  <c r="G206"/>
  <c r="G207"/>
  <c r="A221"/>
  <c r="A222" s="1"/>
  <c r="A223" s="1"/>
  <c r="A224" s="1"/>
  <c r="A226" s="1"/>
  <c r="A227" s="1"/>
  <c r="A228" s="1"/>
  <c r="A229" s="1"/>
  <c r="A230" s="1"/>
  <c r="A231" s="1"/>
  <c r="A232" s="1"/>
  <c r="G221"/>
  <c r="G222"/>
  <c r="G223"/>
  <c r="G224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8"/>
  <c r="G249"/>
  <c r="G250"/>
  <c r="G251"/>
  <c r="G252"/>
  <c r="G253"/>
  <c r="G254"/>
  <c r="G256"/>
  <c r="G257"/>
  <c r="G258"/>
  <c r="G259"/>
  <c r="G260"/>
  <c r="G261"/>
  <c r="G262"/>
  <c r="G263"/>
  <c r="G264"/>
  <c r="G265"/>
  <c r="G267"/>
  <c r="G268"/>
  <c r="G270"/>
  <c r="A208"/>
  <c r="A209" s="1"/>
  <c r="A210" s="1"/>
  <c r="A211" s="1"/>
  <c r="A212" s="1"/>
  <c r="A213" s="1"/>
  <c r="A214" s="1"/>
  <c r="A215" s="1"/>
  <c r="A216" s="1"/>
  <c r="A217" s="1"/>
  <c r="A218" s="1"/>
  <c r="G194"/>
  <c r="A192"/>
  <c r="A193" s="1"/>
  <c r="A195" s="1"/>
  <c r="A196" s="1"/>
  <c r="A197" s="1"/>
  <c r="A198" s="1"/>
  <c r="A199" s="1"/>
  <c r="A200" s="1"/>
  <c r="A201" s="1"/>
  <c r="A202" s="1"/>
  <c r="A203" s="1"/>
  <c r="G166"/>
  <c r="A179"/>
  <c r="A180" s="1"/>
  <c r="A181" s="1"/>
  <c r="A182" s="1"/>
  <c r="A183" s="1"/>
  <c r="A184" s="1"/>
  <c r="A185" s="1"/>
  <c r="A186" s="1"/>
  <c r="A187" s="1"/>
  <c r="A188" s="1"/>
  <c r="A189" s="1"/>
  <c r="G182"/>
  <c r="G183"/>
  <c r="G184"/>
  <c r="G185"/>
  <c r="G186"/>
  <c r="G187"/>
  <c r="G188"/>
  <c r="G189"/>
  <c r="G190"/>
  <c r="G191"/>
  <c r="G192"/>
  <c r="G193"/>
  <c r="G195"/>
  <c r="G196"/>
  <c r="G197"/>
  <c r="G198"/>
  <c r="G199"/>
  <c r="G200"/>
  <c r="G201"/>
  <c r="G202"/>
  <c r="G203"/>
  <c r="G204"/>
  <c r="G205"/>
  <c r="G208"/>
  <c r="G209"/>
  <c r="G210"/>
  <c r="G211"/>
  <c r="G212"/>
  <c r="G213"/>
  <c r="G214"/>
  <c r="G215"/>
  <c r="G216"/>
  <c r="G217"/>
  <c r="G218"/>
  <c r="G219"/>
  <c r="G220"/>
  <c r="A165"/>
  <c r="A167" s="1"/>
  <c r="A168" s="1"/>
  <c r="A169" s="1"/>
  <c r="A170" s="1"/>
  <c r="A171" s="1"/>
  <c r="A172" s="1"/>
  <c r="A173" s="1"/>
  <c r="A174" s="1"/>
  <c r="A175" s="1"/>
  <c r="A176" s="1"/>
  <c r="G160"/>
  <c r="G161"/>
  <c r="A150"/>
  <c r="A151" s="1"/>
  <c r="A152" s="1"/>
  <c r="A153" s="1"/>
  <c r="A154" s="1"/>
  <c r="A155" s="1"/>
  <c r="A156" s="1"/>
  <c r="A157" s="1"/>
  <c r="A158" s="1"/>
  <c r="A159" s="1"/>
  <c r="A162" s="1"/>
  <c r="A137"/>
  <c r="A138" s="1"/>
  <c r="A139" s="1"/>
  <c r="A140" s="1"/>
  <c r="A141" s="1"/>
  <c r="A142" s="1"/>
  <c r="A143" s="1"/>
  <c r="A144" s="1"/>
  <c r="A145" s="1"/>
  <c r="A146" s="1"/>
  <c r="A147" s="1"/>
  <c r="G144"/>
  <c r="G145"/>
  <c r="G146"/>
  <c r="G147"/>
  <c r="G148"/>
  <c r="G149"/>
  <c r="G150"/>
  <c r="G151"/>
  <c r="G152"/>
  <c r="G153"/>
  <c r="G154"/>
  <c r="G155"/>
  <c r="G156"/>
  <c r="G157"/>
  <c r="G158"/>
  <c r="G159"/>
  <c r="G162"/>
  <c r="G163"/>
  <c r="G164"/>
  <c r="G165"/>
  <c r="G167"/>
  <c r="G168"/>
  <c r="G169"/>
  <c r="G170"/>
  <c r="G171"/>
  <c r="G172"/>
  <c r="G173"/>
  <c r="G174"/>
  <c r="G175"/>
  <c r="G176"/>
  <c r="G177"/>
  <c r="G178"/>
  <c r="G179"/>
  <c r="G180"/>
  <c r="G181"/>
  <c r="G125"/>
  <c r="A123"/>
  <c r="A124" s="1"/>
  <c r="A126" s="1"/>
  <c r="A127" s="1"/>
  <c r="A128" s="1"/>
  <c r="A129" s="1"/>
  <c r="A130" s="1"/>
  <c r="A131" s="1"/>
  <c r="A132" s="1"/>
  <c r="A133" s="1"/>
  <c r="A134" s="1"/>
  <c r="G112"/>
  <c r="G108"/>
  <c r="A109"/>
  <c r="A110" s="1"/>
  <c r="A111" s="1"/>
  <c r="A113" s="1"/>
  <c r="A114" s="1"/>
  <c r="A115" s="1"/>
  <c r="A116" s="1"/>
  <c r="A117" s="1"/>
  <c r="A118" s="1"/>
  <c r="A119" s="1"/>
  <c r="A120" s="1"/>
  <c r="G95"/>
  <c r="A94"/>
  <c r="A96" s="1"/>
  <c r="A97" s="1"/>
  <c r="A98" s="1"/>
  <c r="A99" s="1"/>
  <c r="A100" s="1"/>
  <c r="A101" s="1"/>
  <c r="A102" s="1"/>
  <c r="A103" s="1"/>
  <c r="A104" s="1"/>
  <c r="A105" s="1"/>
  <c r="G87"/>
  <c r="G80"/>
  <c r="A79"/>
  <c r="A81" s="1"/>
  <c r="A82" s="1"/>
  <c r="A83" s="1"/>
  <c r="A84" s="1"/>
  <c r="A85" s="1"/>
  <c r="A86" s="1"/>
  <c r="A88" s="1"/>
  <c r="A89" s="1"/>
  <c r="A90" s="1"/>
  <c r="A91" s="1"/>
  <c r="G65"/>
  <c r="A66"/>
  <c r="A67" s="1"/>
  <c r="A68" s="1"/>
  <c r="A69" s="1"/>
  <c r="A70" s="1"/>
  <c r="A71" s="1"/>
  <c r="A72" s="1"/>
  <c r="A73" s="1"/>
  <c r="A74" s="1"/>
  <c r="A75" s="1"/>
  <c r="A76" s="1"/>
  <c r="G61"/>
  <c r="G57"/>
  <c r="G53"/>
  <c r="G48"/>
  <c r="A49"/>
  <c r="A50" s="1"/>
  <c r="A51" s="1"/>
  <c r="A52" s="1"/>
  <c r="A54" s="1"/>
  <c r="A55" s="1"/>
  <c r="A56" s="1"/>
  <c r="A58" s="1"/>
  <c r="A59" s="1"/>
  <c r="A60" s="1"/>
  <c r="A62" s="1"/>
  <c r="G40"/>
  <c r="G41"/>
  <c r="A33"/>
  <c r="A34" s="1"/>
  <c r="A35" s="1"/>
  <c r="A36" s="1"/>
  <c r="A37" s="1"/>
  <c r="A38" s="1"/>
  <c r="A39" s="1"/>
  <c r="A42" s="1"/>
  <c r="A43" s="1"/>
  <c r="A44" s="1"/>
  <c r="A45" s="1"/>
  <c r="A20"/>
  <c r="A21" s="1"/>
  <c r="A22" s="1"/>
  <c r="A23" s="1"/>
  <c r="A24" s="1"/>
  <c r="A25" s="1"/>
  <c r="A26" s="1"/>
  <c r="A27" s="1"/>
  <c r="A28" s="1"/>
  <c r="A29" s="1"/>
  <c r="A30" s="1"/>
  <c r="A12"/>
  <c r="A13" s="1"/>
  <c r="A14" s="1"/>
  <c r="A15" s="1"/>
  <c r="A16" s="1"/>
  <c r="A17" s="1"/>
  <c r="G3" i="3"/>
  <c r="G17" i="1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2"/>
  <c r="G43"/>
  <c r="G44"/>
  <c r="G45"/>
  <c r="G46"/>
  <c r="G47"/>
  <c r="G49"/>
  <c r="G50"/>
  <c r="G51"/>
  <c r="G52"/>
  <c r="G54"/>
  <c r="G55"/>
  <c r="G56"/>
  <c r="G58"/>
  <c r="G59"/>
  <c r="G60"/>
  <c r="G62"/>
  <c r="G63"/>
  <c r="G64"/>
  <c r="G66"/>
  <c r="G67"/>
  <c r="G68"/>
  <c r="G69"/>
  <c r="G70"/>
  <c r="G71"/>
  <c r="G72"/>
  <c r="G73"/>
  <c r="G74"/>
  <c r="G75"/>
  <c r="G76"/>
  <c r="G77"/>
  <c r="G78"/>
  <c r="G79"/>
  <c r="G81"/>
  <c r="G82"/>
  <c r="G83"/>
  <c r="G84"/>
  <c r="G85"/>
  <c r="G86"/>
  <c r="G88"/>
  <c r="G89"/>
  <c r="G90"/>
  <c r="G91"/>
  <c r="G92"/>
  <c r="G93"/>
  <c r="G94"/>
  <c r="G96"/>
  <c r="G97"/>
  <c r="G98"/>
  <c r="G99"/>
  <c r="G100"/>
  <c r="G101"/>
  <c r="G102"/>
  <c r="G103"/>
  <c r="G104"/>
  <c r="G105"/>
  <c r="G106"/>
  <c r="G107"/>
  <c r="G109"/>
  <c r="G110"/>
  <c r="G111"/>
  <c r="G113"/>
  <c r="G114"/>
  <c r="G115"/>
  <c r="G116"/>
  <c r="G117"/>
  <c r="G118"/>
  <c r="G119"/>
  <c r="G120"/>
  <c r="G121"/>
  <c r="G122"/>
  <c r="G123"/>
  <c r="G124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0"/>
  <c r="G11"/>
  <c r="G12"/>
  <c r="G13"/>
  <c r="G14"/>
  <c r="G15"/>
  <c r="G16"/>
  <c r="J4" i="3"/>
  <c r="E9" i="1"/>
  <c r="G9"/>
  <c r="K3" i="3" l="1"/>
  <c r="L3" s="1"/>
  <c r="I9" i="1"/>
</calcChain>
</file>

<file path=xl/sharedStrings.xml><?xml version="1.0" encoding="utf-8"?>
<sst xmlns="http://schemas.openxmlformats.org/spreadsheetml/2006/main" count="148" uniqueCount="125">
  <si>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</si>
  <si>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</si>
  <si>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</si>
  <si>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</si>
  <si>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</si>
  <si>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</si>
  <si>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</si>
  <si>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</si>
  <si>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</si>
  <si>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</si>
  <si>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</si>
  <si>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</si>
  <si>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</si>
  <si>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</si>
  <si>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</si>
  <si>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</si>
  <si>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</si>
  <si>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</si>
  <si>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</si>
  <si>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</si>
  <si>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</si>
  <si>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</si>
  <si>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</si>
  <si>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</si>
  <si>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</si>
  <si>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</si>
  <si>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</si>
  <si>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</si>
  <si>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</si>
  <si>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</si>
  <si>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</si>
  <si>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</si>
  <si>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</si>
  <si>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</si>
  <si>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</si>
  <si>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</si>
  <si>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</si>
  <si>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</si>
  <si>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</si>
  <si>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</si>
  <si>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</si>
  <si>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</si>
  <si>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BAYBAY, MARCELO</t>
  </si>
  <si>
    <t>1996</t>
  </si>
  <si>
    <t>1997</t>
  </si>
  <si>
    <t>FL (5-0-0)</t>
  </si>
  <si>
    <t>FORCE LEAVE</t>
  </si>
  <si>
    <t>1998</t>
  </si>
  <si>
    <t>VL (7-0-0)</t>
  </si>
  <si>
    <t>AUG. 24-30</t>
  </si>
  <si>
    <t>SP (8-0-0)</t>
  </si>
  <si>
    <t>PATERNITY L. 8/17-24</t>
  </si>
  <si>
    <t>VL (3-0-0)</t>
  </si>
  <si>
    <t>OCT. 13,14,15</t>
  </si>
  <si>
    <t>1999</t>
  </si>
  <si>
    <t>SL (3-0-0)</t>
  </si>
  <si>
    <t>1/19,21,23</t>
  </si>
  <si>
    <t>5/29,31, 6/2</t>
  </si>
  <si>
    <t>8/1,2,3</t>
  </si>
  <si>
    <t>11/10,11,12</t>
  </si>
  <si>
    <t>2000</t>
  </si>
  <si>
    <t>SP (1-0-0)</t>
  </si>
  <si>
    <t>B-DAY 1/15</t>
  </si>
  <si>
    <t>2001</t>
  </si>
  <si>
    <t>VL (2-0-0)</t>
  </si>
  <si>
    <t>2/14,16</t>
  </si>
  <si>
    <t>AUG. 22-30</t>
  </si>
  <si>
    <t>2002</t>
  </si>
  <si>
    <t>2/12,14</t>
  </si>
  <si>
    <t>FL (3-0-0)</t>
  </si>
  <si>
    <t>2003</t>
  </si>
  <si>
    <t>VL (6-0-0)</t>
  </si>
  <si>
    <t>JAN. 20,25</t>
  </si>
  <si>
    <t>4/19,22,23</t>
  </si>
  <si>
    <t>2004</t>
  </si>
  <si>
    <t>MAR. 3/15-23</t>
  </si>
  <si>
    <t>UT (2-3-9)</t>
  </si>
  <si>
    <t>2005</t>
  </si>
  <si>
    <t>2006</t>
  </si>
  <si>
    <t>SP (3-0-0)</t>
  </si>
  <si>
    <t>DOMESTIC 12/11,12,13</t>
  </si>
  <si>
    <t>FL (16-0-0)</t>
  </si>
  <si>
    <t>12/4-8 - 1/4</t>
  </si>
  <si>
    <t>2007</t>
  </si>
  <si>
    <t>2008</t>
  </si>
  <si>
    <t>VL (15-0-0)</t>
  </si>
  <si>
    <t>2/12 - 3/1</t>
  </si>
  <si>
    <t>2009</t>
  </si>
  <si>
    <t>3/23 - 4/3</t>
  </si>
  <si>
    <t>FL (10-0-0)</t>
  </si>
  <si>
    <t>2010</t>
  </si>
  <si>
    <t>2011</t>
  </si>
  <si>
    <t>PARENTAL 1/18 - 20</t>
  </si>
  <si>
    <t>VL (12-0-0)</t>
  </si>
  <si>
    <t>1/21 - 2/5</t>
  </si>
  <si>
    <t>5/23-6/10</t>
  </si>
  <si>
    <t>VL (5-0-0)</t>
  </si>
  <si>
    <t>2012</t>
  </si>
  <si>
    <t>2013</t>
  </si>
  <si>
    <t>2014</t>
  </si>
  <si>
    <t>2015</t>
  </si>
  <si>
    <t>DOMESTIC 12/18-20</t>
  </si>
  <si>
    <t>FL (4-0-0)</t>
  </si>
  <si>
    <t>DEC. 21-28</t>
  </si>
  <si>
    <t>1/2,3,4,9/13</t>
  </si>
  <si>
    <t>SL (16-0-0)</t>
  </si>
  <si>
    <t>MAY 10 to 31</t>
  </si>
  <si>
    <t>2/10,12,14,18,20</t>
  </si>
  <si>
    <t>FL (1-0-0)</t>
  </si>
  <si>
    <t>SL (10-0-0)</t>
  </si>
  <si>
    <t>8/10,12,14,16,18</t>
  </si>
  <si>
    <t>FL (20-0-0)</t>
  </si>
  <si>
    <t>JUL 29 T0 25</t>
  </si>
  <si>
    <t>2016</t>
  </si>
  <si>
    <t>VL (10-0-0)</t>
  </si>
  <si>
    <t>FEB. 10-23</t>
  </si>
  <si>
    <t>2017</t>
  </si>
  <si>
    <t>2018</t>
  </si>
  <si>
    <t>SL (58-0-0)</t>
  </si>
  <si>
    <t>3/13 - 5/31</t>
  </si>
  <si>
    <t>SL (21-0-0)</t>
  </si>
  <si>
    <t xml:space="preserve">JUNE </t>
  </si>
  <si>
    <t>2019</t>
  </si>
  <si>
    <t>2020</t>
  </si>
  <si>
    <t>CL (5-0-0)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</si>
</sst>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5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353"/>
  <sheetViews>
    <sheetView tabSelected="1" topLeftCell="A7" zoomScale="110" zoomScaleNormal="110" workbookViewId="0">
      <pane ySplit="1884" topLeftCell="A339" activePane="bottomLeft"/>
      <selection activeCell="B3" sqref="B3:C3"/>
      <selection pane="bottomLeft" activeCell="C351" sqref="C351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>
      <c r="A5" s="16"/>
      <c r="H5" s="27" t="s">
        <v>18</v>
      </c>
      <c r="I5" s="27"/>
      <c r="K5" s="4"/>
    </row>
    <row r="6" spans="1:11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23"/>
      <c r="B9" s="24" t="s">
        <v>23</v>
      </c>
      <c r="C9" s="13"/>
      <c r="D9" s="11"/>
      <c r="E9" s="13">
        <f>SUM([EARNED])-SUM([Absence Undertime W/ Pay])+CONVERTION!$A$3</f>
        <v>155.68899999999999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242.083</v>
      </c>
      <c r="J9" s="11"/>
      <c r="K9" s="20"/>
    </row>
    <row r="10" spans="1:11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>
      <c r="A11" s="40">
        <v>35217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>
      <c r="A12" s="40">
        <f>EDATE(A11,1)</f>
        <v>35247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>
      <c r="A13" s="40">
        <f t="shared" ref="A13:A17" si="0">EDATE(A12,1)</f>
        <v>35278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>
      <c r="A14" s="40">
        <f t="shared" si="0"/>
        <v>35309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>
      <c r="A15" s="40">
        <f t="shared" si="0"/>
        <v>35339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>
      <c r="A16" s="40">
        <f t="shared" si="0"/>
        <v>35370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>
      <c r="A17" s="40">
        <f t="shared" si="0"/>
        <v>35400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>
      <c r="A19" s="40">
        <v>35431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>
      <c r="A20" s="40">
        <f>EDATE(A19,1)</f>
        <v>35462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>
      <c r="A21" s="40">
        <f t="shared" ref="A21:A30" si="1">EDATE(A20,1)</f>
        <v>35490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>
      <c r="A22" s="40">
        <f t="shared" si="1"/>
        <v>35521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>
      <c r="A23" s="40">
        <f t="shared" si="1"/>
        <v>35551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>
      <c r="A24" s="40">
        <f t="shared" si="1"/>
        <v>35582</v>
      </c>
      <c r="B24" s="20" t="s">
        <v>45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46</v>
      </c>
    </row>
    <row r="25" spans="1:11">
      <c r="A25" s="40">
        <f t="shared" si="1"/>
        <v>35612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>
      <c r="A26" s="40">
        <f t="shared" si="1"/>
        <v>35643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>
      <c r="A27" s="40">
        <f t="shared" si="1"/>
        <v>35674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>
      <c r="A28" s="40">
        <f t="shared" si="1"/>
        <v>35704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>
      <c r="A29" s="40">
        <f>EDATE(A28,1)</f>
        <v>35735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>
      <c r="A30" s="40">
        <f t="shared" si="1"/>
        <v>35765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>
      <c r="A31" s="48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>
      <c r="A32" s="40">
        <v>35796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>
      <c r="A33" s="40">
        <f>EDATE(A32,1)</f>
        <v>35827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>
      <c r="A34" s="40">
        <f t="shared" ref="A34:A44" si="2">EDATE(A33,1)</f>
        <v>35855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>
      <c r="A35" s="40">
        <f t="shared" si="2"/>
        <v>35886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>
      <c r="A36" s="40">
        <f t="shared" si="2"/>
        <v>35916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>
      <c r="A37" s="40">
        <f t="shared" si="2"/>
        <v>35947</v>
      </c>
      <c r="B37" s="20" t="s">
        <v>45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46</v>
      </c>
    </row>
    <row r="38" spans="1:11">
      <c r="A38" s="40">
        <f t="shared" si="2"/>
        <v>35977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>
      <c r="A39" s="40">
        <f t="shared" si="2"/>
        <v>36008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>
      <c r="A40" s="40"/>
      <c r="B40" s="20" t="s">
        <v>50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51</v>
      </c>
    </row>
    <row r="41" spans="1:11">
      <c r="A41" s="40"/>
      <c r="B41" s="20" t="s">
        <v>48</v>
      </c>
      <c r="C41" s="13"/>
      <c r="D41" s="39">
        <v>7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49</v>
      </c>
    </row>
    <row r="42" spans="1:11">
      <c r="A42" s="40">
        <f>EDATE(A39,1)</f>
        <v>36039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>
      <c r="A43" s="40">
        <f t="shared" si="2"/>
        <v>36069</v>
      </c>
      <c r="B43" s="20" t="s">
        <v>52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53</v>
      </c>
    </row>
    <row r="44" spans="1:11">
      <c r="A44" s="40">
        <f t="shared" si="2"/>
        <v>36100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>
      <c r="A45" s="40">
        <f>EDATE(A44,1)</f>
        <v>36130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>
      <c r="A46" s="48" t="s">
        <v>54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>
      <c r="A47" s="40">
        <v>36161</v>
      </c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56</v>
      </c>
    </row>
    <row r="48" spans="1:11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>
      <c r="A49" s="40">
        <f>EDATE(A47,1)</f>
        <v>36192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>
      <c r="A50" s="40">
        <f t="shared" ref="A50:A60" si="3">EDATE(A49,1)</f>
        <v>36220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>
      <c r="A51" s="40">
        <f t="shared" si="3"/>
        <v>36251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>
      <c r="A52" s="40">
        <f t="shared" si="3"/>
        <v>36281</v>
      </c>
      <c r="B52" s="20" t="s">
        <v>52</v>
      </c>
      <c r="C52" s="13"/>
      <c r="D52" s="39">
        <v>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57</v>
      </c>
    </row>
    <row r="53" spans="1:11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>
      <c r="A54" s="40">
        <f>EDATE(A52,1)</f>
        <v>36312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>
      <c r="A55" s="40">
        <f t="shared" si="3"/>
        <v>36342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>
      <c r="A56" s="40">
        <f t="shared" si="3"/>
        <v>36373</v>
      </c>
      <c r="B56" s="20" t="s">
        <v>52</v>
      </c>
      <c r="C56" s="13"/>
      <c r="D56" s="39">
        <v>3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58</v>
      </c>
    </row>
    <row r="57" spans="1:11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>
      <c r="A58" s="40">
        <f>EDATE(A56,1)</f>
        <v>36404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>
      <c r="A59" s="40">
        <f t="shared" si="3"/>
        <v>36434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>
      <c r="A60" s="40">
        <f t="shared" si="3"/>
        <v>36465</v>
      </c>
      <c r="B60" s="20" t="s">
        <v>55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3</v>
      </c>
      <c r="I60" s="9"/>
      <c r="J60" s="11"/>
      <c r="K60" s="20" t="s">
        <v>59</v>
      </c>
    </row>
    <row r="61" spans="1:11">
      <c r="A61" s="40"/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>
      <c r="A62" s="40">
        <f>EDATE(A60,1)</f>
        <v>36495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>
      <c r="A63" s="48" t="s">
        <v>60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>
      <c r="A64" s="40">
        <v>36526</v>
      </c>
      <c r="B64" s="20" t="s">
        <v>61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62</v>
      </c>
    </row>
    <row r="65" spans="1:11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>
      <c r="A66" s="40">
        <f>EDATE(A64,1)</f>
        <v>36557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>
      <c r="A67" s="40">
        <f t="shared" ref="A67:A76" si="4">EDATE(A66,1)</f>
        <v>36586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>
      <c r="A68" s="40">
        <f t="shared" si="4"/>
        <v>36617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>
      <c r="A69" s="40">
        <f t="shared" si="4"/>
        <v>36647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>
      <c r="A70" s="40">
        <f t="shared" si="4"/>
        <v>36678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>
      <c r="A71" s="40">
        <f t="shared" si="4"/>
        <v>36708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>
      <c r="A72" s="40">
        <f t="shared" si="4"/>
        <v>36739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>
      <c r="A73" s="40">
        <f t="shared" si="4"/>
        <v>36770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>
      <c r="A74" s="40">
        <f t="shared" si="4"/>
        <v>36800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>
      <c r="A75" s="40">
        <f t="shared" si="4"/>
        <v>36831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>
      <c r="A76" s="40">
        <f t="shared" si="4"/>
        <v>36861</v>
      </c>
      <c r="B76" s="20" t="s">
        <v>45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>
      <c r="A77" s="48" t="s">
        <v>63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>
      <c r="A78" s="40">
        <v>36892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>
      <c r="A79" s="40">
        <f>EDATE(A78,1)</f>
        <v>36923</v>
      </c>
      <c r="B79" s="20" t="s">
        <v>64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65</v>
      </c>
    </row>
    <row r="80" spans="1:11">
      <c r="A80" s="40"/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>
      <c r="A81" s="40">
        <f>EDATE(A79,1)</f>
        <v>36951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>
      <c r="A82" s="40">
        <f t="shared" ref="A82:A91" si="5">EDATE(A81,1)</f>
        <v>36982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>
      <c r="A83" s="40">
        <f t="shared" si="5"/>
        <v>37012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>
      <c r="A84" s="40">
        <f t="shared" si="5"/>
        <v>37043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>
      <c r="A85" s="40">
        <f t="shared" si="5"/>
        <v>37073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>
      <c r="A86" s="40">
        <f t="shared" si="5"/>
        <v>37104</v>
      </c>
      <c r="B86" s="20" t="s">
        <v>48</v>
      </c>
      <c r="C86" s="13"/>
      <c r="D86" s="39">
        <v>7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 t="s">
        <v>66</v>
      </c>
    </row>
    <row r="87" spans="1:11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>
      <c r="A88" s="40">
        <f>EDATE(A86,1)</f>
        <v>37135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>
      <c r="A89" s="40">
        <f t="shared" si="5"/>
        <v>37165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>
      <c r="A90" s="40">
        <f t="shared" si="5"/>
        <v>37196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>
      <c r="A91" s="40">
        <f t="shared" si="5"/>
        <v>37226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>
      <c r="A92" s="48" t="s">
        <v>67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>
      <c r="A93" s="40">
        <v>37257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>
      <c r="A94" s="40">
        <f>EDATE(A93,1)</f>
        <v>37288</v>
      </c>
      <c r="B94" s="20" t="s">
        <v>64</v>
      </c>
      <c r="C94" s="13"/>
      <c r="D94" s="39">
        <v>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68</v>
      </c>
    </row>
    <row r="95" spans="1:11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>
      <c r="A96" s="40">
        <f>EDATE(A94,1)</f>
        <v>37316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>
      <c r="A97" s="40">
        <f t="shared" ref="A97:A105" si="6">EDATE(A96,1)</f>
        <v>37347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>
      <c r="A98" s="40">
        <f t="shared" si="6"/>
        <v>37377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>
      <c r="A99" s="40">
        <f t="shared" si="6"/>
        <v>37408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>
      <c r="A100" s="40">
        <f t="shared" si="6"/>
        <v>37438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>
      <c r="A101" s="40">
        <f t="shared" si="6"/>
        <v>37469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>
      <c r="A102" s="40">
        <f t="shared" si="6"/>
        <v>37500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>
      <c r="A103" s="40">
        <f>EDATE(A102,1)</f>
        <v>37530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>
      <c r="A104" s="40">
        <f t="shared" si="6"/>
        <v>37561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>
      <c r="A105" s="40">
        <f t="shared" si="6"/>
        <v>37591</v>
      </c>
      <c r="B105" s="20" t="s">
        <v>69</v>
      </c>
      <c r="C105" s="13">
        <v>1.25</v>
      </c>
      <c r="D105" s="39">
        <v>3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>
      <c r="A106" s="48" t="s">
        <v>70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>
      <c r="A107" s="40">
        <v>37622</v>
      </c>
      <c r="B107" s="20" t="s">
        <v>71</v>
      </c>
      <c r="C107" s="13"/>
      <c r="D107" s="39">
        <v>6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72</v>
      </c>
    </row>
    <row r="108" spans="1:11">
      <c r="A108" s="40"/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>
      <c r="A109" s="40">
        <f>EDATE(A107,1)</f>
        <v>37653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>
      <c r="A110" s="40">
        <f t="shared" ref="A110:A120" si="7">EDATE(A109,1)</f>
        <v>37681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>
      <c r="A111" s="40">
        <f t="shared" si="7"/>
        <v>37712</v>
      </c>
      <c r="B111" s="20" t="s">
        <v>52</v>
      </c>
      <c r="C111" s="13"/>
      <c r="D111" s="39">
        <v>3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73</v>
      </c>
    </row>
    <row r="112" spans="1:11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>
      <c r="A113" s="40">
        <f>EDATE(A111,1)</f>
        <v>37742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>
      <c r="A114" s="40">
        <f t="shared" si="7"/>
        <v>37773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>
      <c r="A115" s="40">
        <f t="shared" si="7"/>
        <v>37803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>
      <c r="A116" s="40">
        <f t="shared" si="7"/>
        <v>37834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>
      <c r="A117" s="40">
        <f t="shared" si="7"/>
        <v>37865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>
      <c r="A118" s="40">
        <f t="shared" si="7"/>
        <v>37895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>
      <c r="A119" s="40">
        <f t="shared" si="7"/>
        <v>37926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>
      <c r="A120" s="40">
        <f t="shared" si="7"/>
        <v>37956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>
      <c r="A121" s="48" t="s">
        <v>74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>
      <c r="A122" s="40">
        <v>37987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>
      <c r="A123" s="40">
        <f>EDATE(A122,1)</f>
        <v>38018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>
      <c r="A124" s="40">
        <f t="shared" ref="A124:A134" si="8">EDATE(A123,1)</f>
        <v>38047</v>
      </c>
      <c r="B124" s="20" t="s">
        <v>48</v>
      </c>
      <c r="C124" s="13"/>
      <c r="D124" s="39">
        <v>7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75</v>
      </c>
    </row>
    <row r="125" spans="1:11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>
      <c r="A126" s="40">
        <f>EDATE(A124,1)</f>
        <v>38078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>
      <c r="A127" s="40">
        <f t="shared" si="8"/>
        <v>38108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>
      <c r="A128" s="40">
        <f t="shared" si="8"/>
        <v>38139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>
      <c r="A129" s="40">
        <f t="shared" si="8"/>
        <v>38169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>
      <c r="A130" s="40">
        <f t="shared" si="8"/>
        <v>38200</v>
      </c>
      <c r="B130" s="20" t="s">
        <v>76</v>
      </c>
      <c r="C130" s="13">
        <v>1.25</v>
      </c>
      <c r="D130" s="39">
        <v>2.3940000000000001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>
      <c r="A131" s="40">
        <f t="shared" si="8"/>
        <v>38231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>
      <c r="A132" s="40">
        <f t="shared" si="8"/>
        <v>38261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>
      <c r="A133" s="40">
        <f t="shared" si="8"/>
        <v>38292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>
      <c r="A134" s="40">
        <f t="shared" si="8"/>
        <v>38322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>
      <c r="A135" s="48" t="s">
        <v>77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>
      <c r="A136" s="40">
        <v>38353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>
      <c r="A137" s="40">
        <f>EDATE(A136,1)</f>
        <v>38384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>
      <c r="A138" s="40">
        <f t="shared" ref="A138:A147" si="9">EDATE(A137,1)</f>
        <v>38412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>
      <c r="A139" s="40">
        <f t="shared" si="9"/>
        <v>38443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>
      <c r="A140" s="40">
        <f t="shared" si="9"/>
        <v>38473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>
      <c r="A141" s="40">
        <f t="shared" si="9"/>
        <v>38504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>
      <c r="A142" s="40">
        <f t="shared" si="9"/>
        <v>38534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>
      <c r="A143" s="40">
        <f t="shared" si="9"/>
        <v>38565</v>
      </c>
      <c r="B143" s="15"/>
      <c r="C143" s="13">
        <v>1.25</v>
      </c>
      <c r="D143" s="43"/>
      <c r="E143" s="9"/>
      <c r="F143" s="15"/>
      <c r="G143" s="42">
        <f>IF(ISBLANK(Table1[[#This Row],[EARNED]]),"",Table1[[#This Row],[EARNED]])</f>
        <v>1.25</v>
      </c>
      <c r="H143" s="43"/>
      <c r="I143" s="9"/>
      <c r="J143" s="12"/>
      <c r="K143" s="15"/>
    </row>
    <row r="144" spans="1:11">
      <c r="A144" s="40">
        <f t="shared" si="9"/>
        <v>38596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>
      <c r="A145" s="40">
        <f t="shared" si="9"/>
        <v>38626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>
      <c r="A146" s="40">
        <f t="shared" si="9"/>
        <v>38657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>
      <c r="A147" s="40">
        <f t="shared" si="9"/>
        <v>38687</v>
      </c>
      <c r="B147" s="20" t="s">
        <v>45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>
      <c r="A148" s="48" t="s">
        <v>78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>
      <c r="A149" s="40">
        <v>38718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>
      <c r="A150" s="40">
        <f>EDATE(A149,1)</f>
        <v>38749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>
      <c r="A151" s="40">
        <f t="shared" ref="A151:A159" si="10">EDATE(A150,1)</f>
        <v>38777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>
      <c r="A152" s="40">
        <f t="shared" si="10"/>
        <v>38808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>
      <c r="A153" s="40">
        <f t="shared" si="10"/>
        <v>38838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>
      <c r="A154" s="40">
        <f t="shared" si="10"/>
        <v>38869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>
      <c r="A155" s="40">
        <f t="shared" si="10"/>
        <v>38899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>
      <c r="A156" s="40">
        <f t="shared" si="10"/>
        <v>38930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>
      <c r="A157" s="40">
        <f t="shared" si="10"/>
        <v>38961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>
      <c r="A158" s="40">
        <f t="shared" si="10"/>
        <v>38991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>
      <c r="A159" s="40">
        <f t="shared" si="10"/>
        <v>39022</v>
      </c>
      <c r="B159" s="20" t="s">
        <v>79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80</v>
      </c>
    </row>
    <row r="160" spans="1:11">
      <c r="A160" s="40"/>
      <c r="B160" s="20" t="s">
        <v>81</v>
      </c>
      <c r="C160" s="13"/>
      <c r="D160" s="39">
        <v>16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82</v>
      </c>
    </row>
    <row r="161" spans="1:11">
      <c r="A161" s="40"/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>
      <c r="A162" s="40">
        <f>EDATE(A159,1)</f>
        <v>39052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>
      <c r="A163" s="48" t="s">
        <v>83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>
      <c r="A164" s="40">
        <v>39083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>
      <c r="A165" s="40">
        <f>EDATE(A164,1)</f>
        <v>39114</v>
      </c>
      <c r="B165" s="20" t="s">
        <v>85</v>
      </c>
      <c r="C165" s="13"/>
      <c r="D165" s="39">
        <v>15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86</v>
      </c>
    </row>
    <row r="166" spans="1:11">
      <c r="A166" s="40"/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>
      <c r="A167" s="40">
        <f>EDATE(A165,1)</f>
        <v>39142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>
      <c r="A168" s="40">
        <f t="shared" ref="A168:A176" si="11">EDATE(A167,1)</f>
        <v>39173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>
      <c r="A169" s="40">
        <f t="shared" si="11"/>
        <v>39203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>
      <c r="A170" s="40">
        <f t="shared" si="11"/>
        <v>39234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>
      <c r="A171" s="40">
        <f t="shared" si="11"/>
        <v>39264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>
      <c r="A172" s="40">
        <f t="shared" si="11"/>
        <v>39295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>
      <c r="A173" s="40">
        <f t="shared" si="11"/>
        <v>39326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>
      <c r="A174" s="40">
        <f t="shared" si="11"/>
        <v>39356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>
      <c r="A175" s="40">
        <f t="shared" si="11"/>
        <v>39387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>
      <c r="A176" s="40">
        <f t="shared" si="11"/>
        <v>39417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>
      <c r="A177" s="48" t="s">
        <v>84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>
      <c r="A178" s="40">
        <v>39448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>
      <c r="A179" s="40">
        <f>EDATE(A178,1)</f>
        <v>39479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>
      <c r="A180" s="40">
        <f t="shared" ref="A180:A189" si="12">EDATE(A179,1)</f>
        <v>39508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>
      <c r="A181" s="40">
        <f t="shared" si="12"/>
        <v>39539</v>
      </c>
      <c r="B181" s="15"/>
      <c r="C181" s="13">
        <v>1.25</v>
      </c>
      <c r="D181" s="43"/>
      <c r="E181" s="49"/>
      <c r="F181" s="15"/>
      <c r="G181" s="42">
        <f>IF(ISBLANK(Table1[[#This Row],[EARNED]]),"",Table1[[#This Row],[EARNED]])</f>
        <v>1.25</v>
      </c>
      <c r="H181" s="43"/>
      <c r="I181" s="49"/>
      <c r="J181" s="12"/>
      <c r="K181" s="15"/>
    </row>
    <row r="182" spans="1:11">
      <c r="A182" s="40">
        <f t="shared" si="12"/>
        <v>39569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>
      <c r="A183" s="40">
        <f t="shared" si="12"/>
        <v>39600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>
      <c r="A184" s="40">
        <f t="shared" si="12"/>
        <v>39630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>
      <c r="A185" s="40">
        <f t="shared" si="12"/>
        <v>39661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>
      <c r="A186" s="40">
        <f t="shared" si="12"/>
        <v>39692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>
      <c r="A187" s="40">
        <f t="shared" si="12"/>
        <v>39722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>
      <c r="A188" s="40">
        <f t="shared" si="12"/>
        <v>39753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>
      <c r="A189" s="40">
        <f t="shared" si="12"/>
        <v>39783</v>
      </c>
      <c r="B189" s="20" t="s">
        <v>45</v>
      </c>
      <c r="C189" s="13">
        <v>1.25</v>
      </c>
      <c r="D189" s="39">
        <v>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>
      <c r="A190" s="48" t="s">
        <v>87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>
      <c r="A191" s="40">
        <v>39814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>
      <c r="A192" s="40">
        <f>EDATE(A191,1)</f>
        <v>39845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>
      <c r="A193" s="40">
        <f t="shared" ref="A193:A203" si="13">EDATE(A192,1)</f>
        <v>39873</v>
      </c>
      <c r="B193" s="20" t="s">
        <v>89</v>
      </c>
      <c r="C193" s="13"/>
      <c r="D193" s="39">
        <v>10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88</v>
      </c>
    </row>
    <row r="194" spans="1:11">
      <c r="A194" s="40"/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>
      <c r="A195" s="40">
        <f>EDATE(A193,1)</f>
        <v>39904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>
      <c r="A196" s="40">
        <f t="shared" si="13"/>
        <v>39934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>
      <c r="A197" s="40">
        <f t="shared" si="13"/>
        <v>39965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>
      <c r="A198" s="40">
        <f t="shared" si="13"/>
        <v>39995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>
      <c r="A199" s="40">
        <f t="shared" si="13"/>
        <v>40026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>
      <c r="A200" s="40">
        <f t="shared" si="13"/>
        <v>40057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>
      <c r="A201" s="40">
        <f t="shared" si="13"/>
        <v>40087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>
      <c r="A202" s="40">
        <f t="shared" si="13"/>
        <v>40118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>
      <c r="A203" s="40">
        <f t="shared" si="13"/>
        <v>40148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>
      <c r="A204" s="48" t="s">
        <v>90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>
      <c r="A205" s="40">
        <v>40179</v>
      </c>
      <c r="B205" s="20" t="s">
        <v>79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92</v>
      </c>
    </row>
    <row r="206" spans="1:11">
      <c r="A206" s="40"/>
      <c r="B206" s="20" t="s">
        <v>93</v>
      </c>
      <c r="C206" s="13"/>
      <c r="D206" s="39">
        <v>12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94</v>
      </c>
    </row>
    <row r="207" spans="1:11">
      <c r="A207" s="40"/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>
      <c r="A208" s="40">
        <f>EDATE(A205,1)</f>
        <v>40210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>
      <c r="A209" s="40">
        <f t="shared" ref="A209:A217" si="14">EDATE(A208,1)</f>
        <v>40238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>
      <c r="A210" s="40">
        <f t="shared" si="14"/>
        <v>40269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>
      <c r="A211" s="40">
        <f t="shared" si="14"/>
        <v>40299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>
      <c r="A212" s="40">
        <f>EDATE(A211,1)</f>
        <v>40330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>
      <c r="A213" s="40">
        <f t="shared" si="14"/>
        <v>40360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>
      <c r="A214" s="40">
        <f t="shared" si="14"/>
        <v>40391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>
      <c r="A215" s="40">
        <f t="shared" si="14"/>
        <v>40422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>
      <c r="A216" s="40">
        <f t="shared" si="14"/>
        <v>40452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>
      <c r="A217" s="40">
        <f t="shared" si="14"/>
        <v>40483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>
      <c r="A218" s="40">
        <f>EDATE(A217,1)</f>
        <v>40513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>
      <c r="A219" s="48" t="s">
        <v>91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>
      <c r="A220" s="41">
        <v>40544</v>
      </c>
      <c r="B220" s="15"/>
      <c r="C220" s="42">
        <v>1.25</v>
      </c>
      <c r="D220" s="43"/>
      <c r="E220" s="49"/>
      <c r="F220" s="15"/>
      <c r="G220" s="42">
        <f>IF(ISBLANK(Table1[[#This Row],[EARNED]]),"",Table1[[#This Row],[EARNED]])</f>
        <v>1.25</v>
      </c>
      <c r="H220" s="43"/>
      <c r="I220" s="49"/>
      <c r="J220" s="12"/>
      <c r="K220" s="15"/>
    </row>
    <row r="221" spans="1:11">
      <c r="A221" s="40">
        <f>EDATE(A220,1)</f>
        <v>40575</v>
      </c>
      <c r="B221" s="20"/>
      <c r="C221" s="42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>
      <c r="A222" s="40">
        <f t="shared" ref="A222:A232" si="15">EDATE(A221,1)</f>
        <v>40603</v>
      </c>
      <c r="B222" s="20"/>
      <c r="C222" s="42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>
      <c r="A223" s="40">
        <f t="shared" si="15"/>
        <v>40634</v>
      </c>
      <c r="B223" s="20"/>
      <c r="C223" s="42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>
      <c r="A224" s="40">
        <f t="shared" si="15"/>
        <v>40664</v>
      </c>
      <c r="B224" s="20" t="s">
        <v>96</v>
      </c>
      <c r="C224" s="13"/>
      <c r="D224" s="39">
        <v>15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95</v>
      </c>
    </row>
    <row r="225" spans="1:11">
      <c r="A225" s="40"/>
      <c r="B225" s="20"/>
      <c r="C225" s="42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>
      <c r="A226" s="40">
        <f>EDATE(A224,1)</f>
        <v>40695</v>
      </c>
      <c r="B226" s="20"/>
      <c r="C226" s="42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>
      <c r="A227" s="40">
        <f t="shared" si="15"/>
        <v>40725</v>
      </c>
      <c r="B227" s="20"/>
      <c r="C227" s="42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>
      <c r="A228" s="40">
        <f t="shared" si="15"/>
        <v>40756</v>
      </c>
      <c r="B228" s="20"/>
      <c r="C228" s="42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>
      <c r="A229" s="40">
        <f t="shared" si="15"/>
        <v>40787</v>
      </c>
      <c r="B229" s="20"/>
      <c r="C229" s="42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>
      <c r="A230" s="40">
        <f t="shared" si="15"/>
        <v>40817</v>
      </c>
      <c r="B230" s="20"/>
      <c r="C230" s="42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>
      <c r="A231" s="40">
        <f t="shared" si="15"/>
        <v>40848</v>
      </c>
      <c r="B231" s="20"/>
      <c r="C231" s="42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>
      <c r="A232" s="40">
        <f t="shared" si="15"/>
        <v>40878</v>
      </c>
      <c r="B232" s="20"/>
      <c r="C232" s="42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>
      <c r="A233" s="48" t="s">
        <v>97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>
      <c r="A234" s="40">
        <v>40909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>
      <c r="A235" s="40">
        <f>EDATE(A234,1)</f>
        <v>40940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>
      <c r="A236" s="40">
        <f t="shared" ref="A236:A244" si="16">EDATE(A235,1)</f>
        <v>40969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>
      <c r="A237" s="40">
        <f t="shared" si="16"/>
        <v>41000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>
      <c r="A238" s="40">
        <f t="shared" si="16"/>
        <v>41030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>
      <c r="A239" s="40">
        <f t="shared" si="16"/>
        <v>41061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>
      <c r="A240" s="40">
        <f t="shared" si="16"/>
        <v>41091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>
      <c r="A241" s="40">
        <f t="shared" si="16"/>
        <v>41122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>
      <c r="A242" s="40">
        <f t="shared" si="16"/>
        <v>41153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>
      <c r="A243" s="40">
        <f t="shared" si="16"/>
        <v>41183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>
      <c r="A244" s="40">
        <f t="shared" si="16"/>
        <v>41214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>
      <c r="A245" s="40">
        <f>EDATE(A244,1)</f>
        <v>41244</v>
      </c>
      <c r="B245" s="20" t="s">
        <v>79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101</v>
      </c>
    </row>
    <row r="246" spans="1:11">
      <c r="A246" s="40"/>
      <c r="B246" s="20" t="s">
        <v>102</v>
      </c>
      <c r="C246" s="13"/>
      <c r="D246" s="39">
        <v>4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103</v>
      </c>
    </row>
    <row r="247" spans="1:11">
      <c r="A247" s="40"/>
      <c r="B247" s="20" t="s">
        <v>71</v>
      </c>
      <c r="C247" s="13"/>
      <c r="D247" s="39">
        <v>6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104</v>
      </c>
    </row>
    <row r="248" spans="1:11">
      <c r="A248" s="40"/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>
      <c r="A249" s="48" t="s">
        <v>98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>
      <c r="A250" s="40">
        <v>41275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>
      <c r="A251" s="40">
        <f>EDATE(A250,1)</f>
        <v>41306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>
      <c r="A252" s="40">
        <f t="shared" ref="A252:A262" si="17">EDATE(A251,1)</f>
        <v>41334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>
      <c r="A253" s="40">
        <f t="shared" si="17"/>
        <v>41365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>
      <c r="A254" s="40">
        <f t="shared" si="17"/>
        <v>41395</v>
      </c>
      <c r="B254" s="20" t="s">
        <v>105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16</v>
      </c>
      <c r="I254" s="9"/>
      <c r="J254" s="11"/>
      <c r="K254" s="20" t="s">
        <v>106</v>
      </c>
    </row>
    <row r="255" spans="1:11">
      <c r="A255" s="40"/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>
      <c r="A256" s="40">
        <f>EDATE(A254,1)</f>
        <v>41426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>
      <c r="A257" s="40">
        <f t="shared" si="17"/>
        <v>41456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>
      <c r="A258" s="40">
        <f t="shared" si="17"/>
        <v>41487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>
      <c r="A259" s="40">
        <f t="shared" si="17"/>
        <v>41518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>
      <c r="A260" s="40">
        <f t="shared" si="17"/>
        <v>41548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>
      <c r="A261" s="40">
        <f t="shared" si="17"/>
        <v>41579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>
      <c r="A262" s="40">
        <f t="shared" si="17"/>
        <v>41609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>
      <c r="A263" s="48" t="s">
        <v>99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>
      <c r="A264" s="40">
        <v>41640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>
      <c r="A265" s="40">
        <f>EDATE(A264,1)</f>
        <v>41671</v>
      </c>
      <c r="B265" s="20" t="s">
        <v>45</v>
      </c>
      <c r="C265" s="13"/>
      <c r="D265" s="39">
        <v>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107</v>
      </c>
    </row>
    <row r="266" spans="1:11">
      <c r="A266" s="40"/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>
      <c r="A267" s="40">
        <f>EDATE(A265,1)</f>
        <v>41699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>
      <c r="A268" s="40">
        <f t="shared" ref="A268:A278" si="18">EDATE(A267,1)</f>
        <v>41730</v>
      </c>
      <c r="B268" s="20" t="s">
        <v>108</v>
      </c>
      <c r="C268" s="13"/>
      <c r="D268" s="39">
        <v>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62">
        <v>45035</v>
      </c>
    </row>
    <row r="269" spans="1:11">
      <c r="A269" s="40"/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>
      <c r="A270" s="40">
        <f>EDATE(A268,1)</f>
        <v>41760</v>
      </c>
      <c r="B270" s="15"/>
      <c r="C270" s="13">
        <v>1.25</v>
      </c>
      <c r="D270" s="43"/>
      <c r="E270" s="49"/>
      <c r="F270" s="15"/>
      <c r="G270" s="42">
        <f>IF(ISBLANK(Table1[[#This Row],[EARNED]]),"",Table1[[#This Row],[EARNED]])</f>
        <v>1.25</v>
      </c>
      <c r="H270" s="43"/>
      <c r="I270" s="49"/>
      <c r="J270" s="12"/>
      <c r="K270" s="15"/>
    </row>
    <row r="271" spans="1:11">
      <c r="A271" s="40">
        <f t="shared" si="18"/>
        <v>41791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>
      <c r="A272" s="40">
        <f t="shared" si="18"/>
        <v>41821</v>
      </c>
      <c r="B272" s="20" t="s">
        <v>109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10</v>
      </c>
      <c r="I272" s="9"/>
      <c r="J272" s="11"/>
      <c r="K272" s="20" t="s">
        <v>110</v>
      </c>
    </row>
    <row r="273" spans="1:11">
      <c r="A273" s="40"/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>
      <c r="A274" s="40">
        <f>EDATE(A272,1)</f>
        <v>41852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>
      <c r="A275" s="40">
        <f t="shared" si="18"/>
        <v>41883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>
      <c r="A276" s="40">
        <f t="shared" si="18"/>
        <v>41913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>
      <c r="A277" s="40">
        <f t="shared" si="18"/>
        <v>41944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>
      <c r="A278" s="40">
        <f t="shared" si="18"/>
        <v>41974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>
      <c r="A279" s="48" t="s">
        <v>100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>
      <c r="A280" s="40">
        <v>42005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>
      <c r="A281" s="40">
        <f>EDATE(A280,1)</f>
        <v>42036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>
      <c r="A282" s="40">
        <f t="shared" ref="A282:A292" si="19">EDATE(A281,1)</f>
        <v>42064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>
      <c r="A283" s="40">
        <f t="shared" si="19"/>
        <v>42095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>
      <c r="A284" s="40">
        <f t="shared" si="19"/>
        <v>42125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>
      <c r="A285" s="40">
        <f t="shared" si="19"/>
        <v>42156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>
      <c r="A286" s="40">
        <f t="shared" si="19"/>
        <v>42186</v>
      </c>
      <c r="B286" s="20" t="s">
        <v>111</v>
      </c>
      <c r="C286" s="13"/>
      <c r="D286" s="39">
        <v>20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112</v>
      </c>
    </row>
    <row r="287" spans="1:11">
      <c r="A287" s="40"/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>
      <c r="A288" s="40">
        <f>EDATE(A286,1)</f>
        <v>42217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>
      <c r="A289" s="40">
        <f t="shared" si="19"/>
        <v>42248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>
      <c r="A290" s="40">
        <f t="shared" si="19"/>
        <v>42278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>
      <c r="A291" s="40">
        <f t="shared" si="19"/>
        <v>42309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>
      <c r="A292" s="40">
        <f t="shared" si="19"/>
        <v>42339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>
      <c r="A293" s="48" t="s">
        <v>113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>
      <c r="A294" s="40">
        <v>42370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>
      <c r="A295" s="40">
        <f>EDATE(A294,1)</f>
        <v>42401</v>
      </c>
      <c r="B295" s="20" t="s">
        <v>114</v>
      </c>
      <c r="C295" s="13"/>
      <c r="D295" s="39">
        <v>10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115</v>
      </c>
    </row>
    <row r="296" spans="1:11">
      <c r="A296" s="40"/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>
      <c r="A297" s="40">
        <f>EDATE(A295,1)</f>
        <v>42430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>
      <c r="A298" s="40">
        <f t="shared" ref="A298:A306" si="20">EDATE(A297,1)</f>
        <v>42461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>
      <c r="A299" s="40">
        <f t="shared" si="20"/>
        <v>42491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>
      <c r="A300" s="40">
        <f t="shared" si="20"/>
        <v>42522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>
      <c r="A301" s="40">
        <f t="shared" si="20"/>
        <v>42552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>
      <c r="A302" s="40">
        <f t="shared" si="20"/>
        <v>42583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>
      <c r="A303" s="40">
        <f t="shared" si="20"/>
        <v>42614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>
      <c r="A304" s="40">
        <f t="shared" si="20"/>
        <v>42644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>
      <c r="A305" s="40">
        <f>EDATE(A304,1)</f>
        <v>42675</v>
      </c>
      <c r="B305" s="15"/>
      <c r="C305" s="13">
        <v>1.25</v>
      </c>
      <c r="D305" s="43"/>
      <c r="E305" s="49"/>
      <c r="F305" s="15"/>
      <c r="G305" s="42">
        <f>IF(ISBLANK(Table1[[#This Row],[EARNED]]),"",Table1[[#This Row],[EARNED]])</f>
        <v>1.25</v>
      </c>
      <c r="H305" s="43"/>
      <c r="I305" s="49"/>
      <c r="J305" s="12"/>
      <c r="K305" s="15"/>
    </row>
    <row r="306" spans="1:11">
      <c r="A306" s="40">
        <f t="shared" si="20"/>
        <v>42705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>
      <c r="A307" s="48" t="s">
        <v>116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>
      <c r="A308" s="40">
        <v>42736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>
      <c r="A309" s="40">
        <f>EDATE(A308,1)</f>
        <v>42767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>
      <c r="A310" s="40">
        <f t="shared" ref="A310:A321" si="21">EDATE(A309,1)</f>
        <v>42795</v>
      </c>
      <c r="B310" s="20" t="s">
        <v>118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58</v>
      </c>
      <c r="I310" s="9"/>
      <c r="J310" s="11"/>
      <c r="K310" s="20" t="s">
        <v>119</v>
      </c>
    </row>
    <row r="311" spans="1:11">
      <c r="A311" s="40"/>
      <c r="B311" s="20" t="s">
        <v>120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21</v>
      </c>
      <c r="I311" s="9"/>
      <c r="J311" s="11"/>
      <c r="K311" s="20" t="s">
        <v>121</v>
      </c>
    </row>
    <row r="312" spans="1:11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>
      <c r="A313" s="40">
        <f>EDATE(A310,1)</f>
        <v>42826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>
      <c r="A314" s="40">
        <f t="shared" si="21"/>
        <v>42856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>
      <c r="A315" s="40">
        <f t="shared" si="21"/>
        <v>42887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>
      <c r="A316" s="40">
        <f t="shared" si="21"/>
        <v>42917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>
      <c r="A317" s="40">
        <f t="shared" si="21"/>
        <v>42948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>
      <c r="A318" s="40">
        <f t="shared" si="21"/>
        <v>42979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>
      <c r="A319" s="40">
        <f t="shared" si="21"/>
        <v>43009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>
      <c r="A320" s="40">
        <f t="shared" si="21"/>
        <v>43040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>
      <c r="A321" s="40">
        <f t="shared" si="21"/>
        <v>43070</v>
      </c>
      <c r="B321" s="20" t="s">
        <v>45</v>
      </c>
      <c r="C321" s="13">
        <v>1.25</v>
      </c>
      <c r="D321" s="39">
        <v>5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>
      <c r="A322" s="48" t="s">
        <v>117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>
      <c r="A323" s="40">
        <v>43101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>
      <c r="A324" s="40">
        <f>EDATE(A323,1)</f>
        <v>43132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>
      <c r="A325" s="40">
        <f t="shared" ref="A325:A334" si="22">EDATE(A324,1)</f>
        <v>43160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>
      <c r="A326" s="40">
        <f>EDATE(A325,1)</f>
        <v>43191</v>
      </c>
      <c r="B326" s="15"/>
      <c r="C326" s="13">
        <v>1.25</v>
      </c>
      <c r="D326" s="43"/>
      <c r="E326" s="49"/>
      <c r="F326" s="15"/>
      <c r="G326" s="42">
        <f>IF(ISBLANK(Table1[[#This Row],[EARNED]]),"",Table1[[#This Row],[EARNED]])</f>
        <v>1.25</v>
      </c>
      <c r="H326" s="43"/>
      <c r="I326" s="49"/>
      <c r="J326" s="12"/>
      <c r="K326" s="15"/>
    </row>
    <row r="327" spans="1:11">
      <c r="A327" s="40">
        <f t="shared" si="22"/>
        <v>43221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>
      <c r="A328" s="40">
        <f t="shared" si="22"/>
        <v>43252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>
      <c r="A329" s="40">
        <f t="shared" si="22"/>
        <v>43282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>
      <c r="A330" s="40">
        <f t="shared" si="22"/>
        <v>43313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>
      <c r="A331" s="40">
        <f t="shared" si="22"/>
        <v>43344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>
      <c r="A332" s="40">
        <f t="shared" si="22"/>
        <v>43374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>
      <c r="A333" s="40">
        <f t="shared" si="22"/>
        <v>43405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>
      <c r="A334" s="40">
        <f t="shared" si="22"/>
        <v>43435</v>
      </c>
      <c r="B334" s="20" t="s">
        <v>45</v>
      </c>
      <c r="C334" s="13">
        <v>1.25</v>
      </c>
      <c r="D334" s="39">
        <v>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>
      <c r="A335" s="48" t="s">
        <v>122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>
      <c r="A336" s="40">
        <v>43466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>
      <c r="A337" s="40">
        <f>EDATE(A336,1)</f>
        <v>43497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>
      <c r="A338" s="40">
        <f t="shared" ref="A338:A348" si="23">EDATE(A337,1)</f>
        <v>43525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>
      <c r="A339" s="40">
        <f t="shared" si="23"/>
        <v>43556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>
      <c r="A340" s="40">
        <f t="shared" si="23"/>
        <v>43586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>
      <c r="A341" s="40">
        <f t="shared" si="23"/>
        <v>43617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>
      <c r="A342" s="40">
        <f t="shared" si="23"/>
        <v>43647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>
      <c r="A343" s="40">
        <f t="shared" si="23"/>
        <v>43678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>
      <c r="A344" s="40">
        <f t="shared" si="23"/>
        <v>43709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>
      <c r="A345" s="40">
        <f t="shared" si="23"/>
        <v>43739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>
      <c r="A346" s="40">
        <f t="shared" si="23"/>
        <v>43770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>
      <c r="A347" s="40">
        <f t="shared" si="23"/>
        <v>43800</v>
      </c>
      <c r="B347" s="20" t="s">
        <v>45</v>
      </c>
      <c r="C347" s="13">
        <v>1.25</v>
      </c>
      <c r="D347" s="39">
        <v>5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>
      <c r="A348" s="48" t="s">
        <v>123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>
      <c r="A349" s="40">
        <v>43831</v>
      </c>
      <c r="B349" s="20" t="s">
        <v>124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>
      <c r="A353" s="41"/>
      <c r="B353" s="15"/>
      <c r="C353" s="42"/>
      <c r="D353" s="43"/>
      <c r="E353" s="49"/>
      <c r="F353" s="15"/>
      <c r="G353" s="42" t="str">
        <f>IF(ISBLANK(Table1[[#This Row],[EARNED]]),"",Table1[[#This Row],[EARNED]])</f>
        <v/>
      </c>
      <c r="H353" s="43"/>
      <c r="I353" s="49"/>
      <c r="J353" s="12"/>
      <c r="K35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workbookViewId="0">
      <selection activeCell="G3" sqref="G3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>
      <c r="A3" s="11">
        <v>0.58299999999999996</v>
      </c>
      <c r="B3" s="11">
        <v>0.58299999999999996</v>
      </c>
      <c r="D3">
        <v>2</v>
      </c>
      <c r="E3">
        <v>3</v>
      </c>
      <c r="F3">
        <v>9</v>
      </c>
      <c r="G3" s="47">
        <f>SUMIFS(F7:F14,E7:E14,E3)+SUMIFS(D7:D66,C7:C66,F3)+D3</f>
        <v>2.3940000000000001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>
      <c r="G4" s="33"/>
      <c r="J4" s="1" t="str">
        <f>IF(TEXT(J3,"D")=1,1,TEXT(J3,"D"))</f>
        <v>0</v>
      </c>
    </row>
    <row r="5" spans="1:12">
      <c r="J5" s="1"/>
    </row>
    <row r="6" spans="1:12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>
      <c r="C38" s="37">
        <v>32</v>
      </c>
      <c r="D38" s="33">
        <v>6.7000000000000004E-2</v>
      </c>
      <c r="G38"/>
    </row>
    <row r="39" spans="3:12" s="1" customFormat="1">
      <c r="C39" s="37">
        <v>33</v>
      </c>
      <c r="D39" s="33">
        <v>6.9000000000000006E-2</v>
      </c>
      <c r="G39"/>
    </row>
    <row r="40" spans="3:12" s="1" customFormat="1">
      <c r="C40" s="37">
        <v>34</v>
      </c>
      <c r="D40" s="33">
        <v>7.1000000000000008E-2</v>
      </c>
      <c r="G40"/>
    </row>
    <row r="41" spans="3:12" s="1" customFormat="1">
      <c r="C41" s="37">
        <v>35</v>
      </c>
      <c r="D41" s="33">
        <v>7.3000000000000009E-2</v>
      </c>
      <c r="G41"/>
    </row>
    <row r="42" spans="3:12" s="1" customFormat="1">
      <c r="C42" s="37">
        <v>36</v>
      </c>
      <c r="D42" s="33">
        <v>7.5000000000000011E-2</v>
      </c>
      <c r="G42"/>
    </row>
    <row r="43" spans="3:12" s="1" customFormat="1">
      <c r="C43" s="37">
        <v>37</v>
      </c>
      <c r="D43" s="33">
        <v>7.7000000000000013E-2</v>
      </c>
      <c r="G43"/>
    </row>
    <row r="44" spans="3:12" s="1" customFormat="1">
      <c r="C44" s="37">
        <v>38</v>
      </c>
      <c r="D44" s="33">
        <v>7.9000000000000015E-2</v>
      </c>
      <c r="G44"/>
    </row>
    <row r="45" spans="3:12" s="1" customFormat="1">
      <c r="C45" s="37">
        <v>39</v>
      </c>
      <c r="D45" s="33">
        <v>8.1000000000000016E-2</v>
      </c>
      <c r="G45"/>
    </row>
    <row r="46" spans="3:12" s="1" customFormat="1">
      <c r="C46" s="37">
        <v>40</v>
      </c>
      <c r="D46" s="33">
        <v>8.3000000000000018E-2</v>
      </c>
      <c r="G46"/>
    </row>
    <row r="47" spans="3:12" s="1" customFormat="1">
      <c r="C47" s="37">
        <v>41</v>
      </c>
      <c r="D47" s="33">
        <v>8.500000000000002E-2</v>
      </c>
      <c r="G47"/>
    </row>
    <row r="48" spans="3:12" s="1" customFormat="1">
      <c r="C48" s="37">
        <v>42</v>
      </c>
      <c r="D48" s="33">
        <v>8.7000000000000022E-2</v>
      </c>
      <c r="G48"/>
    </row>
    <row r="49" spans="3:7" s="1" customFormat="1">
      <c r="C49" s="37">
        <v>43</v>
      </c>
      <c r="D49" s="33">
        <v>0.09</v>
      </c>
      <c r="G49"/>
    </row>
    <row r="50" spans="3:7" s="1" customFormat="1">
      <c r="C50" s="37">
        <v>44</v>
      </c>
      <c r="D50" s="33">
        <v>9.1999999999999998E-2</v>
      </c>
      <c r="G50"/>
    </row>
    <row r="51" spans="3:7" s="1" customFormat="1">
      <c r="C51" s="37">
        <v>45</v>
      </c>
      <c r="D51" s="33">
        <v>9.4E-2</v>
      </c>
      <c r="G51"/>
    </row>
    <row r="52" spans="3:7" s="1" customFormat="1">
      <c r="C52" s="37">
        <v>46</v>
      </c>
      <c r="D52" s="33">
        <v>9.6000000000000002E-2</v>
      </c>
      <c r="G52"/>
    </row>
    <row r="53" spans="3:7" s="1" customFormat="1">
      <c r="C53" s="37">
        <v>47</v>
      </c>
      <c r="D53" s="33">
        <v>9.8000000000000004E-2</v>
      </c>
      <c r="G53"/>
    </row>
    <row r="54" spans="3:7" s="1" customFormat="1">
      <c r="C54" s="37">
        <v>48</v>
      </c>
      <c r="D54" s="33">
        <v>0.1</v>
      </c>
      <c r="G54"/>
    </row>
    <row r="55" spans="3:7" s="1" customFormat="1">
      <c r="C55" s="37">
        <v>49</v>
      </c>
      <c r="D55" s="33">
        <v>0.10200000000000001</v>
      </c>
      <c r="G55"/>
    </row>
    <row r="56" spans="3:7" s="1" customFormat="1">
      <c r="C56" s="37">
        <v>50</v>
      </c>
      <c r="D56" s="33">
        <v>0.10400000000000001</v>
      </c>
      <c r="G56"/>
    </row>
    <row r="57" spans="3:7" s="1" customFormat="1">
      <c r="C57" s="37">
        <v>51</v>
      </c>
      <c r="D57" s="33">
        <v>0.10600000000000001</v>
      </c>
      <c r="G57"/>
    </row>
    <row r="58" spans="3:7" s="1" customFormat="1">
      <c r="C58" s="37">
        <v>52</v>
      </c>
      <c r="D58" s="33">
        <v>0.10800000000000001</v>
      </c>
      <c r="G58"/>
    </row>
    <row r="59" spans="3:7" s="1" customFormat="1">
      <c r="C59" s="37">
        <v>53</v>
      </c>
      <c r="D59" s="33">
        <v>0.11000000000000001</v>
      </c>
      <c r="G59"/>
    </row>
    <row r="60" spans="3:7" s="1" customFormat="1">
      <c r="C60" s="37">
        <v>54</v>
      </c>
      <c r="D60" s="33">
        <v>0.11200000000000002</v>
      </c>
      <c r="G60"/>
    </row>
    <row r="61" spans="3:7" s="1" customFormat="1">
      <c r="C61" s="37">
        <v>55</v>
      </c>
      <c r="D61" s="33">
        <v>0.115</v>
      </c>
      <c r="G61"/>
    </row>
    <row r="62" spans="3:7" s="1" customFormat="1">
      <c r="C62" s="37">
        <v>56</v>
      </c>
      <c r="D62" s="33">
        <v>0.11700000000000001</v>
      </c>
      <c r="G62"/>
    </row>
    <row r="63" spans="3:7" s="1" customFormat="1">
      <c r="C63" s="37">
        <v>57</v>
      </c>
      <c r="D63" s="33">
        <v>0.11900000000000001</v>
      </c>
      <c r="G63"/>
    </row>
    <row r="64" spans="3:7" s="1" customFormat="1">
      <c r="C64" s="37">
        <v>58</v>
      </c>
      <c r="D64" s="33">
        <v>0.12100000000000001</v>
      </c>
      <c r="G64"/>
    </row>
    <row r="65" spans="3:12" s="1" customFormat="1">
      <c r="C65" s="37">
        <v>59</v>
      </c>
      <c r="D65" s="33">
        <v>0.12300000000000001</v>
      </c>
      <c r="G65"/>
    </row>
    <row r="66" spans="3:12" s="1" customFormat="1">
      <c r="C66" s="37">
        <v>60</v>
      </c>
      <c r="D66" s="33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2023-03-02T02:38:04Z</dcterms:modified>
</cp:coreProperties>
</file>