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ym Espino\OneDrive\Documents\LEAVECARD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7" i="1" l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300" i="1"/>
  <c r="G301" i="1"/>
  <c r="G302" i="1"/>
  <c r="G137" i="1"/>
  <c r="G133" i="1"/>
  <c r="G134" i="1"/>
  <c r="G135" i="1"/>
  <c r="G136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80" i="1"/>
  <c r="G77" i="1"/>
  <c r="A14" i="1" l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8" i="1" s="1"/>
  <c r="A79" i="1" s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30" i="1" s="1"/>
  <c r="A131" i="1" s="1"/>
  <c r="A132" i="1" s="1"/>
  <c r="A133" i="1" s="1"/>
  <c r="A134" i="1" s="1"/>
  <c r="A135" i="1" s="1"/>
  <c r="A136" i="1" s="1"/>
  <c r="A138" i="1" s="1"/>
  <c r="A139" i="1" s="1"/>
  <c r="A140" i="1" s="1"/>
  <c r="A141" i="1" s="1"/>
  <c r="A142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8" i="1" s="1"/>
  <c r="A249" i="1" s="1"/>
  <c r="A250" i="1" s="1"/>
  <c r="A251" i="1" s="1"/>
  <c r="A252" i="1" s="1"/>
  <c r="A253" i="1" s="1"/>
  <c r="A254" i="1" s="1"/>
  <c r="A255" i="1" s="1"/>
  <c r="A256" i="1" s="1"/>
  <c r="A258" i="1" s="1"/>
  <c r="A259" i="1" s="1"/>
  <c r="A260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13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<sst xmlns="http://schemas.openxmlformats.org/spreadsheetml/2006/main" count="134" uniqueCount="108">
  <si>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</si>
  <si>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</si>
  <si>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</si>
  <si>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</si>
  <si>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</si>
  <si>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</si>
  <si>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</si>
  <si>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</si>
  <si>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</si>
  <si>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</si>
  <si>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</si>
  <si>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</si>
  <si>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</si>
  <si>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</si>
  <si>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</si>
  <si>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</si>
  <si>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</si>
  <si>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</si>
  <si>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</si>
  <si>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</si>
  <si>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</si>
  <si>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</si>
  <si>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</si>
  <si>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</si>
  <si>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</si>
  <si>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</si>
  <si>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</si>
  <si>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</si>
  <si>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</si>
  <si>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</si>
  <si>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</si>
  <si>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</si>
  <si>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</si>
  <si>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</si>
  <si>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</si>
  <si>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</si>
  <si>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</si>
  <si>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</si>
  <si>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</si>
  <si>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</si>
  <si>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</si>
  <si>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</si>
  <si>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DISEPEDA, CLODUALDO</t>
  </si>
  <si>
    <t>1 - Married (and not separated)</t>
  </si>
  <si>
    <t>PERMANENT</t>
  </si>
  <si>
    <t>1996</t>
  </si>
  <si>
    <t>ROTATION 10/1-5/1996</t>
  </si>
  <si>
    <t>1997</t>
  </si>
  <si>
    <t>FL(5-0-0)</t>
  </si>
  <si>
    <t>VL(3-0-0)</t>
  </si>
  <si>
    <t>05/14,17,18/1997</t>
  </si>
  <si>
    <t>PL(3-0-0)</t>
  </si>
  <si>
    <t xml:space="preserve">PATERNITY L. </t>
  </si>
  <si>
    <t>SL(3-0-0)</t>
  </si>
  <si>
    <t>11/18,20,22/1997</t>
  </si>
  <si>
    <t>VL(12-0-0)</t>
  </si>
  <si>
    <t>12/12-31/1997</t>
  </si>
  <si>
    <t>1998</t>
  </si>
  <si>
    <t>1999</t>
  </si>
  <si>
    <t>SL(2-0-0)</t>
  </si>
  <si>
    <t>11/19,21/1999</t>
  </si>
  <si>
    <t>2000</t>
  </si>
  <si>
    <t>SL(9-0-0)</t>
  </si>
  <si>
    <t>01/5-17/1999</t>
  </si>
  <si>
    <t>VL(5-0-0)</t>
  </si>
  <si>
    <t>05/18-22/2000</t>
  </si>
  <si>
    <t>SL(18-0-0)</t>
  </si>
  <si>
    <t>10/5-22/2000</t>
  </si>
  <si>
    <t>2011</t>
  </si>
  <si>
    <t>SL(1-0-0)</t>
  </si>
  <si>
    <t>01/27-29/2001</t>
  </si>
  <si>
    <t>03/17,18/2001</t>
  </si>
  <si>
    <t>SL(5-0-0)</t>
  </si>
  <si>
    <t>03/25-31/2001</t>
  </si>
  <si>
    <t>05/17,19,21/2001</t>
  </si>
  <si>
    <t>07/6,7/2001</t>
  </si>
  <si>
    <t>11/12-16/2001</t>
  </si>
  <si>
    <t>2002</t>
  </si>
  <si>
    <t>SL(4-0-0)</t>
  </si>
  <si>
    <t>02/13-15, 18/2002</t>
  </si>
  <si>
    <t>2001</t>
  </si>
  <si>
    <t>05/15-19/2002</t>
  </si>
  <si>
    <t>2003</t>
  </si>
  <si>
    <t>SL(6-0-0)</t>
  </si>
  <si>
    <t>03/24-31/2003</t>
  </si>
  <si>
    <t>2004</t>
  </si>
  <si>
    <t>08/16-20/2004</t>
  </si>
  <si>
    <t>2005</t>
  </si>
  <si>
    <t>2006</t>
  </si>
  <si>
    <t>2007</t>
  </si>
  <si>
    <t xml:space="preserve">w/  Suspension </t>
  </si>
  <si>
    <t>July 25 to August 5,2005</t>
  </si>
  <si>
    <t>VL(6-0-0)</t>
  </si>
  <si>
    <t>04/26- 05/1/2006</t>
  </si>
  <si>
    <t>2008</t>
  </si>
  <si>
    <t>2009</t>
  </si>
  <si>
    <t>2010</t>
  </si>
  <si>
    <t>2012</t>
  </si>
  <si>
    <t>2013</t>
  </si>
  <si>
    <t>2014</t>
  </si>
  <si>
    <t>2015</t>
  </si>
  <si>
    <t>2016</t>
  </si>
  <si>
    <t>2017</t>
  </si>
  <si>
    <t>SL(12-0-0)</t>
  </si>
  <si>
    <t>08/10-27/2012</t>
  </si>
  <si>
    <t>SL(15-0-0)</t>
  </si>
  <si>
    <t>09/8-26/2014</t>
  </si>
  <si>
    <t>09/11, 19-21/2014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</si>
</sst>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36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03" totalsRowCount="1" headerRowDxfId="35" headerRowBorderDxfId="34" tableBorderDxfId="33" totalsRowBorderDxfId="32">
  <tableColumns count="11">
    <tableColumn id="1" name="PERIOD" dataDxfId="31" totalsRowDxfId="10"/>
    <tableColumn id="2" name="PARTICULARS" dataDxfId="30" totalsRowDxfId="9"/>
    <tableColumn id="3" name="EARNED" dataDxfId="29" totalsRowDxfId="8"/>
    <tableColumn id="4" name="Absence Undertime W/ Pay" dataDxfId="28" totalsRowDxfId="7"/>
    <tableColumn id="5" name="BALANCE" dataDxfId="27" totalsRowDxfId="6">
      <calculatedColumnFormula>SUM(Table1[EARNED])-SUM(Table1[Absence Undertime W/ Pay])+CONVERTION!$A$3</calculatedColumnFormula>
    </tableColumn>
    <tableColumn id="6" name="Absence Undertime W/O Pay" dataDxfId="26" totalsRowDxfId="5"/>
    <tableColumn id="7" name="EARNED " dataDxfId="25" totalsRowDxfId="4">
      <calculatedColumnFormula>IF(ISBLANK(Table1[[#This Row],[EARNED]]),"",Table1[[#This Row],[EARNED]])</calculatedColumnFormula>
    </tableColumn>
    <tableColumn id="8" name="Absence Undertime  W/ Pay" dataDxfId="24" totalsRowDxfId="3"/>
    <tableColumn id="9" name="BALANCE " dataDxfId="23" totalsRowDxfId="2">
      <calculatedColumnFormula>SUM(Table1[[EARNED ]])-SUM(Table1[Absence Undertime  W/ Pay])+CONVERTION!$B$3</calculatedColumnFormula>
    </tableColumn>
    <tableColumn id="10" name="Absence Undertime  W/O Pay" dataDxfId="22" totalsRowDxfId="1"/>
    <tableColumn id="11" name="REMARKS" dataDxfId="21" totalsRow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20" headerRowBorderDxfId="19" tableBorderDxfId="18" totalsRowBorderDxfId="17">
  <autoFilter ref="D2:G3"/>
  <tableColumns count="4">
    <tableColumn id="1" name="DAYS"/>
    <tableColumn id="2" name="HOURS"/>
    <tableColumn id="3" name="MINUTES"/>
    <tableColumn id="4" name="EQUIVALENT HOURS" dataDxfId="16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15" tableBorderDxfId="14">
  <autoFilter ref="J2:L3"/>
  <tableColumns count="3">
    <tableColumn id="1" name="DATE STARTED" dataDxfId="13"/>
    <tableColumn id="2" name="LEAVE EARN" dataDxfId="12">
      <calculatedColumnFormula>J4-1</calculatedColumnFormula>
    </tableColumn>
    <tableColumn id="3" name="LEAVE EARNED" dataDxfId="11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03"/>
  <sheetViews>
    <sheetView tabSelected="1" topLeftCell="A7" zoomScale="120" zoomScaleNormal="120" workbookViewId="0">
      <pane ySplit="2160" topLeftCell="A293" activePane="bottomLeft"/>
      <selection activeCell="E9" sqref="E9"/>
      <selection pane="bottomLeft" activeCell="D298" sqref="D2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 t="s">
        <v>43</v>
      </c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44</v>
      </c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216.5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228.5</v>
      </c>
      <c r="J9" s="11"/>
      <c r="K9" s="20"/>
    </row>
    <row r="10" spans="1:11" x14ac:dyDescent="0.25">
      <c r="A10" s="23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35066</v>
      </c>
      <c r="B11" s="20"/>
      <c r="C11" s="13">
        <v>1.25</v>
      </c>
      <c r="D11" s="39"/>
      <c r="E11" s="9"/>
      <c r="F11" s="20"/>
      <c r="G11" s="13">
        <v>1.25</v>
      </c>
      <c r="H11" s="39"/>
      <c r="I11" s="9"/>
      <c r="J11" s="11"/>
      <c r="K11" s="20"/>
    </row>
    <row r="12" spans="1:11" x14ac:dyDescent="0.25">
      <c r="A12" s="49">
        <v>35096</v>
      </c>
      <c r="B12" s="20"/>
      <c r="C12" s="13">
        <v>1.25</v>
      </c>
      <c r="D12" s="39"/>
      <c r="E12" s="9"/>
      <c r="F12" s="20"/>
      <c r="G12" s="13">
        <v>1.25</v>
      </c>
      <c r="H12" s="39"/>
      <c r="I12" s="9"/>
      <c r="J12" s="11"/>
      <c r="K12" s="20"/>
    </row>
    <row r="13" spans="1:11" x14ac:dyDescent="0.25">
      <c r="A13" s="40">
        <f>EDATE(A12,1)</f>
        <v>35125</v>
      </c>
      <c r="B13" s="20"/>
      <c r="C13" s="13">
        <v>1.25</v>
      </c>
      <c r="D13" s="39"/>
      <c r="E13" s="9"/>
      <c r="F13" s="20"/>
      <c r="G13" s="13">
        <v>1.25</v>
      </c>
      <c r="H13" s="39"/>
      <c r="I13" s="9"/>
      <c r="J13" s="11"/>
      <c r="K13" s="20"/>
    </row>
    <row r="14" spans="1:11" x14ac:dyDescent="0.25">
      <c r="A14" s="40">
        <f t="shared" ref="A14:A18" si="0">EDATE(A13,1)</f>
        <v>35156</v>
      </c>
      <c r="B14" s="20"/>
      <c r="C14" s="13">
        <v>1.25</v>
      </c>
      <c r="D14" s="39"/>
      <c r="E14" s="9"/>
      <c r="F14" s="20"/>
      <c r="G14" s="13">
        <v>1.25</v>
      </c>
      <c r="H14" s="39"/>
      <c r="I14" s="9"/>
      <c r="J14" s="11"/>
      <c r="K14" s="20"/>
    </row>
    <row r="15" spans="1:11" x14ac:dyDescent="0.25">
      <c r="A15" s="40">
        <f t="shared" si="0"/>
        <v>35186</v>
      </c>
      <c r="B15" s="20"/>
      <c r="C15" s="13">
        <v>1.25</v>
      </c>
      <c r="D15" s="39"/>
      <c r="E15" s="9"/>
      <c r="F15" s="20"/>
      <c r="G15" s="13">
        <v>1.25</v>
      </c>
      <c r="H15" s="39"/>
      <c r="I15" s="9"/>
      <c r="J15" s="11"/>
      <c r="K15" s="20"/>
    </row>
    <row r="16" spans="1:11" x14ac:dyDescent="0.25">
      <c r="A16" s="40">
        <f t="shared" si="0"/>
        <v>35217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35247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35278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35339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46</v>
      </c>
    </row>
    <row r="21" spans="1:11" x14ac:dyDescent="0.25">
      <c r="A21" s="40">
        <f t="shared" ref="A21:A22" si="1">EDATE(A20,1)</f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35400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35431</v>
      </c>
      <c r="B24" s="20" t="s">
        <v>48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>EDATE(A24,1)</f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ref="A26:A35" si="2">EDATE(A25,1)</f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2"/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2"/>
        <v>35551</v>
      </c>
      <c r="B28" s="20" t="s">
        <v>49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50</v>
      </c>
    </row>
    <row r="29" spans="1:11" x14ac:dyDescent="0.25">
      <c r="A29" s="40">
        <f t="shared" si="2"/>
        <v>35582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2"/>
        <v>35612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2"/>
        <v>35643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52</v>
      </c>
    </row>
    <row r="32" spans="1:11" x14ac:dyDescent="0.25">
      <c r="A32" s="40">
        <f t="shared" si="2"/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2"/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EDATE(A33,1)</f>
        <v>35735</v>
      </c>
      <c r="B34" s="20" t="s">
        <v>53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54</v>
      </c>
    </row>
    <row r="35" spans="1:11" x14ac:dyDescent="0.25">
      <c r="A35" s="40">
        <f t="shared" si="2"/>
        <v>35765</v>
      </c>
      <c r="B35" s="20" t="s">
        <v>55</v>
      </c>
      <c r="C35" s="13">
        <v>1.25</v>
      </c>
      <c r="D35" s="39">
        <v>12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25">
      <c r="A36" s="48" t="s">
        <v>57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35796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>EDATE(A37,1)</f>
        <v>35827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ref="A39:A48" si="3">EDATE(A38,1)</f>
        <v>35855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3"/>
        <v>35886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3"/>
        <v>35916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3"/>
        <v>35947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3"/>
        <v>35977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3"/>
        <v>36008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3"/>
        <v>36039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3"/>
        <v>36069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3"/>
        <v>36100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3"/>
        <v>36130</v>
      </c>
      <c r="B48" s="20" t="s">
        <v>48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58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EDATE(A48,1)</f>
        <v>36161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>EDATE(A50,1)</f>
        <v>36192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ref="A52:A61" si="4">EDATE(A51,1)</f>
        <v>36220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4"/>
        <v>36251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4"/>
        <v>36281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4"/>
        <v>36312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4"/>
        <v>36342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4"/>
        <v>36373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4"/>
        <v>36404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4"/>
        <v>36434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4"/>
        <v>36465</v>
      </c>
      <c r="B60" s="20" t="s">
        <v>59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60</v>
      </c>
    </row>
    <row r="61" spans="1:11" x14ac:dyDescent="0.25">
      <c r="A61" s="40">
        <f t="shared" si="4"/>
        <v>36495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61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36526</v>
      </c>
      <c r="B63" s="20" t="s">
        <v>62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9</v>
      </c>
      <c r="I63" s="9"/>
      <c r="J63" s="11"/>
      <c r="K63" s="20" t="s">
        <v>63</v>
      </c>
    </row>
    <row r="64" spans="1:11" x14ac:dyDescent="0.25">
      <c r="A64" s="40">
        <f>EDATE(A63,1)</f>
        <v>36557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:A74" si="5">EDATE(A64,1)</f>
        <v>36586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5"/>
        <v>36617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5"/>
        <v>36647</v>
      </c>
      <c r="B67" s="20" t="s">
        <v>64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65</v>
      </c>
    </row>
    <row r="68" spans="1:11" x14ac:dyDescent="0.25">
      <c r="A68" s="40">
        <f t="shared" si="5"/>
        <v>36678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5"/>
        <v>36708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5"/>
        <v>36739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5"/>
        <v>36770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5"/>
        <v>36800</v>
      </c>
      <c r="B72" s="20" t="s">
        <v>66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18</v>
      </c>
      <c r="I72" s="9"/>
      <c r="J72" s="11"/>
      <c r="K72" s="20" t="s">
        <v>67</v>
      </c>
    </row>
    <row r="73" spans="1:11" x14ac:dyDescent="0.25">
      <c r="A73" s="40">
        <f t="shared" si="5"/>
        <v>36831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5"/>
        <v>36861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80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EDATE(A74,1)</f>
        <v>36892</v>
      </c>
      <c r="B76" s="20" t="s">
        <v>69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62">
        <v>36908</v>
      </c>
    </row>
    <row r="77" spans="1:11" x14ac:dyDescent="0.25">
      <c r="A77" s="40"/>
      <c r="B77" s="20" t="s">
        <v>53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70</v>
      </c>
    </row>
    <row r="78" spans="1:11" x14ac:dyDescent="0.25">
      <c r="A78" s="40">
        <f>EDATE(A76,1)</f>
        <v>36923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ref="A79:A89" si="6">EDATE(A78,1)</f>
        <v>36951</v>
      </c>
      <c r="B79" s="20" t="s">
        <v>59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71</v>
      </c>
    </row>
    <row r="80" spans="1:11" x14ac:dyDescent="0.25">
      <c r="A80" s="40"/>
      <c r="B80" s="20" t="s">
        <v>72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5</v>
      </c>
      <c r="I80" s="9"/>
      <c r="J80" s="11"/>
      <c r="K80" s="20" t="s">
        <v>73</v>
      </c>
    </row>
    <row r="81" spans="1:11" x14ac:dyDescent="0.25">
      <c r="A81" s="40">
        <f>EDATE(A79,1)</f>
        <v>36982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6"/>
        <v>37012</v>
      </c>
      <c r="B82" s="20" t="s">
        <v>53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3</v>
      </c>
      <c r="I82" s="9"/>
      <c r="J82" s="11"/>
      <c r="K82" s="20" t="s">
        <v>74</v>
      </c>
    </row>
    <row r="83" spans="1:11" x14ac:dyDescent="0.25">
      <c r="A83" s="40">
        <f t="shared" si="6"/>
        <v>37043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6"/>
        <v>37073</v>
      </c>
      <c r="B84" s="20" t="s">
        <v>59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75</v>
      </c>
    </row>
    <row r="85" spans="1:11" x14ac:dyDescent="0.25">
      <c r="A85" s="40">
        <f t="shared" si="6"/>
        <v>37104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6"/>
        <v>37135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6"/>
        <v>37165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6"/>
        <v>37196</v>
      </c>
      <c r="B88" s="20" t="s">
        <v>72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5</v>
      </c>
      <c r="I88" s="9"/>
      <c r="J88" s="11"/>
      <c r="K88" s="20" t="s">
        <v>76</v>
      </c>
    </row>
    <row r="89" spans="1:11" x14ac:dyDescent="0.25">
      <c r="A89" s="40">
        <f t="shared" si="6"/>
        <v>37226</v>
      </c>
      <c r="B89" s="20" t="s">
        <v>48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8" t="s">
        <v>77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f>EDATE(A89,1)</f>
        <v>37257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EDATE(A91,1)</f>
        <v>37288</v>
      </c>
      <c r="B92" s="20" t="s">
        <v>78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4</v>
      </c>
      <c r="I92" s="9"/>
      <c r="J92" s="11"/>
      <c r="K92" s="20" t="s">
        <v>79</v>
      </c>
    </row>
    <row r="93" spans="1:11" x14ac:dyDescent="0.25">
      <c r="A93" s="40">
        <f t="shared" ref="A93:A102" si="7">EDATE(A92,1)</f>
        <v>37316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7"/>
        <v>37347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7"/>
        <v>37377</v>
      </c>
      <c r="B95" s="20" t="s">
        <v>64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81</v>
      </c>
    </row>
    <row r="96" spans="1:11" x14ac:dyDescent="0.25">
      <c r="A96" s="40">
        <f t="shared" si="7"/>
        <v>37408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7"/>
        <v>37438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7"/>
        <v>37469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7"/>
        <v>37500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7"/>
        <v>37530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>EDATE(A100,1)</f>
        <v>37561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7"/>
        <v>37591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8" t="s">
        <v>82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f>EDATE(A102,1)</f>
        <v>37622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>EDATE(A104,1)</f>
        <v>37653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ref="A106:A115" si="8">EDATE(A105,1)</f>
        <v>37681</v>
      </c>
      <c r="B106" s="20" t="s">
        <v>83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6</v>
      </c>
      <c r="I106" s="9"/>
      <c r="J106" s="11"/>
      <c r="K106" s="20" t="s">
        <v>84</v>
      </c>
    </row>
    <row r="107" spans="1:11" x14ac:dyDescent="0.25">
      <c r="A107" s="40">
        <f t="shared" si="8"/>
        <v>37712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8"/>
        <v>37742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8"/>
        <v>37773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8"/>
        <v>37803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8"/>
        <v>37834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8"/>
        <v>37865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8"/>
        <v>37895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8"/>
        <v>37926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8"/>
        <v>37956</v>
      </c>
      <c r="B115" s="20" t="s">
        <v>48</v>
      </c>
      <c r="C115" s="13">
        <v>1.25</v>
      </c>
      <c r="D115" s="39">
        <v>5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85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f>EDATE(A115,1)</f>
        <v>37987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>EDATE(A117,1)</f>
        <v>38018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ref="A119:A128" si="9">EDATE(A118,1)</f>
        <v>38047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9"/>
        <v>38078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9"/>
        <v>38108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9"/>
        <v>38139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9"/>
        <v>38169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9"/>
        <v>38200</v>
      </c>
      <c r="B124" s="20" t="s">
        <v>64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86</v>
      </c>
    </row>
    <row r="125" spans="1:11" x14ac:dyDescent="0.25">
      <c r="A125" s="40">
        <f t="shared" si="9"/>
        <v>38231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9"/>
        <v>38261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9"/>
        <v>38292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9"/>
        <v>38322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8" t="s">
        <v>87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f>EDATE(A128,1)</f>
        <v>38353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>EDATE(A130,1)</f>
        <v>38384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ref="A132:A142" si="10">EDATE(A131,1)</f>
        <v>38412</v>
      </c>
      <c r="B132" s="15"/>
      <c r="C132" s="13">
        <v>1.25</v>
      </c>
      <c r="D132" s="43"/>
      <c r="E132" s="9"/>
      <c r="F132" s="15"/>
      <c r="G132" s="42">
        <f>IF(ISBLANK(Table1[[#This Row],[EARNED]]),"",Table1[[#This Row],[EARNED]])</f>
        <v>1.25</v>
      </c>
      <c r="H132" s="43"/>
      <c r="I132" s="9"/>
      <c r="J132" s="12"/>
      <c r="K132" s="15"/>
    </row>
    <row r="133" spans="1:11" x14ac:dyDescent="0.25">
      <c r="A133" s="40">
        <f t="shared" si="10"/>
        <v>38443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10"/>
        <v>38473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10"/>
        <v>38504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10"/>
        <v>38534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65" t="s">
        <v>90</v>
      </c>
      <c r="B137" s="64" t="s">
        <v>91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38565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0"/>
        <v>38596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10"/>
        <v>38626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10"/>
        <v>38657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0"/>
        <v>38687</v>
      </c>
      <c r="B142" s="20" t="s">
        <v>48</v>
      </c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8" t="s">
        <v>88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>EDATE(A142,1)</f>
        <v>38718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>EDATE(A144,1)</f>
        <v>38749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ref="A146:A154" si="11">EDATE(A145,1)</f>
        <v>38777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11"/>
        <v>38808</v>
      </c>
      <c r="B147" s="20" t="s">
        <v>92</v>
      </c>
      <c r="C147" s="13">
        <v>1.25</v>
      </c>
      <c r="D147" s="39">
        <v>6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93</v>
      </c>
    </row>
    <row r="148" spans="1:11" x14ac:dyDescent="0.25">
      <c r="A148" s="40">
        <f t="shared" si="11"/>
        <v>38838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1"/>
        <v>38869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11"/>
        <v>38899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1"/>
        <v>38930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11"/>
        <v>38961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11"/>
        <v>38991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11"/>
        <v>39022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>EDATE(A154,1)</f>
        <v>39052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8" t="s">
        <v>89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f>EDATE(A155,1)</f>
        <v>39083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>EDATE(A157,1)</f>
        <v>39114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ref="A159:A168" si="12">EDATE(A158,1)</f>
        <v>39142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12"/>
        <v>39173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12"/>
        <v>39203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12"/>
        <v>39234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2"/>
        <v>39264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12"/>
        <v>39295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12"/>
        <v>39326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2"/>
        <v>39356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2"/>
        <v>39387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2"/>
        <v>39417</v>
      </c>
      <c r="B168" s="20" t="s">
        <v>48</v>
      </c>
      <c r="C168" s="13">
        <v>1.25</v>
      </c>
      <c r="D168" s="39">
        <v>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8" t="s">
        <v>94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f>EDATE(A168,1)</f>
        <v>39448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EDATE(A170,1)</f>
        <v>39479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ref="A172:A180" si="13">EDATE(A171,1)</f>
        <v>39508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3"/>
        <v>39539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3"/>
        <v>39569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13"/>
        <v>39600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13"/>
        <v>39630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13"/>
        <v>39661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3"/>
        <v>39692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3"/>
        <v>39722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3"/>
        <v>39753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>EDATE(A180,1)</f>
        <v>39783</v>
      </c>
      <c r="B181" s="20" t="s">
        <v>48</v>
      </c>
      <c r="C181" s="13">
        <v>1.25</v>
      </c>
      <c r="D181" s="39">
        <v>5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8" t="s">
        <v>95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>EDATE(A181,1)</f>
        <v>39814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>EDATE(A183,1)</f>
        <v>39845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ref="A185:A194" si="14">EDATE(A184,1)</f>
        <v>39873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4"/>
        <v>39904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4"/>
        <v>39934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4"/>
        <v>39965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4"/>
        <v>39995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4"/>
        <v>40026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4"/>
        <v>40057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4"/>
        <v>40087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4"/>
        <v>40118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4"/>
        <v>40148</v>
      </c>
      <c r="B194" s="20" t="s">
        <v>48</v>
      </c>
      <c r="C194" s="13">
        <v>1.25</v>
      </c>
      <c r="D194" s="39">
        <v>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8" t="s">
        <v>96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f>EDATE(A194,1)</f>
        <v>40179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EDATE(A196,1)</f>
        <v>40210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ref="A198:A207" si="15">EDATE(A197,1)</f>
        <v>40238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5"/>
        <v>40269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5"/>
        <v>40299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5"/>
        <v>40330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5"/>
        <v>40360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5"/>
        <v>40391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5"/>
        <v>40422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5"/>
        <v>40452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5"/>
        <v>40483</v>
      </c>
      <c r="B206" s="15"/>
      <c r="C206" s="13">
        <v>1.25</v>
      </c>
      <c r="D206" s="43"/>
      <c r="E206" s="63"/>
      <c r="F206" s="15"/>
      <c r="G206" s="42">
        <f>IF(ISBLANK(Table1[[#This Row],[EARNED]]),"",Table1[[#This Row],[EARNED]])</f>
        <v>1.25</v>
      </c>
      <c r="H206" s="43"/>
      <c r="I206" s="63"/>
      <c r="J206" s="12"/>
      <c r="K206" s="15"/>
    </row>
    <row r="207" spans="1:11" x14ac:dyDescent="0.25">
      <c r="A207" s="40">
        <f t="shared" si="15"/>
        <v>40513</v>
      </c>
      <c r="B207" s="20" t="s">
        <v>48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8" t="s">
        <v>68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f>EDATE(A207,1)</f>
        <v>40544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>EDATE(A209,1)</f>
        <v>40575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ref="A211:A219" si="16">EDATE(A210,1)</f>
        <v>40603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6"/>
        <v>40634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6"/>
        <v>40664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6"/>
        <v>40695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6"/>
        <v>40725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6"/>
        <v>40756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6"/>
        <v>40787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6"/>
        <v>40817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16"/>
        <v>40848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EDATE(A219,1)</f>
        <v>40878</v>
      </c>
      <c r="B220" s="20" t="s">
        <v>48</v>
      </c>
      <c r="C220" s="13">
        <v>1.25</v>
      </c>
      <c r="D220" s="39">
        <v>5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8" t="s">
        <v>97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f>EDATE(A220,1)</f>
        <v>40909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EDATE(A222,1)</f>
        <v>40940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ref="A224:A233" si="17">EDATE(A223,1)</f>
        <v>40969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7"/>
        <v>41000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7"/>
        <v>41030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7"/>
        <v>41061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17"/>
        <v>41091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7"/>
        <v>41122</v>
      </c>
      <c r="B229" s="20" t="s">
        <v>103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12</v>
      </c>
      <c r="I229" s="9"/>
      <c r="J229" s="11"/>
      <c r="K229" s="20" t="s">
        <v>104</v>
      </c>
    </row>
    <row r="230" spans="1:11" x14ac:dyDescent="0.25">
      <c r="A230" s="40">
        <f t="shared" si="17"/>
        <v>41153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7"/>
        <v>41183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7"/>
        <v>41214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7"/>
        <v>41244</v>
      </c>
      <c r="B233" s="20" t="s">
        <v>48</v>
      </c>
      <c r="C233" s="13">
        <v>1.25</v>
      </c>
      <c r="D233" s="39">
        <v>5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8" t="s">
        <v>98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f>EDATE(A233,1)</f>
        <v>41275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EDATE(A235,1)</f>
        <v>41306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ref="A237:A245" si="18">EDATE(A236,1)</f>
        <v>41334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8"/>
        <v>41365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8"/>
        <v>41395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8"/>
        <v>41426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8"/>
        <v>41456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8"/>
        <v>41487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8"/>
        <v>41518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8"/>
        <v>41548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8"/>
        <v>41579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EDATE(A245,1)</f>
        <v>41609</v>
      </c>
      <c r="B246" s="20" t="s">
        <v>48</v>
      </c>
      <c r="C246" s="13">
        <v>1.25</v>
      </c>
      <c r="D246" s="39">
        <v>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8" t="s">
        <v>99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f>EDATE(A246,1)</f>
        <v>41640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>EDATE(A248,1)</f>
        <v>41671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ref="A250:A260" si="19">EDATE(A249,1)</f>
        <v>41699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9"/>
        <v>41730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9"/>
        <v>41760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9"/>
        <v>41791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9"/>
        <v>41821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9"/>
        <v>41852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19"/>
        <v>41883</v>
      </c>
      <c r="B256" s="20" t="s">
        <v>105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15</v>
      </c>
      <c r="I256" s="9"/>
      <c r="J256" s="11"/>
      <c r="K256" s="20" t="s">
        <v>106</v>
      </c>
    </row>
    <row r="257" spans="1:11" x14ac:dyDescent="0.25">
      <c r="A257" s="40"/>
      <c r="B257" s="20" t="s">
        <v>62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9</v>
      </c>
      <c r="I257" s="9"/>
      <c r="J257" s="11"/>
      <c r="K257" s="20" t="s">
        <v>107</v>
      </c>
    </row>
    <row r="258" spans="1:11" x14ac:dyDescent="0.25">
      <c r="A258" s="40">
        <f>EDATE(A256,1)</f>
        <v>41913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9"/>
        <v>41944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9"/>
        <v>41974</v>
      </c>
      <c r="B260" s="20" t="s">
        <v>48</v>
      </c>
      <c r="C260" s="13">
        <v>1.25</v>
      </c>
      <c r="D260" s="39">
        <v>5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8" t="s">
        <v>100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f>EDATE(A260,1)</f>
        <v>42005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>EDATE(A262,1)</f>
        <v>42036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ref="A264:A272" si="20">EDATE(A263,1)</f>
        <v>42064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20"/>
        <v>42095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20"/>
        <v>42125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20"/>
        <v>42156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20"/>
        <v>42186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20"/>
        <v>42217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20"/>
        <v>42248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20"/>
        <v>42278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20"/>
        <v>42309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>EDATE(A272,1)</f>
        <v>42339</v>
      </c>
      <c r="B273" s="20" t="s">
        <v>48</v>
      </c>
      <c r="C273" s="13">
        <v>1.25</v>
      </c>
      <c r="D273" s="39">
        <v>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8" t="s">
        <v>101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f>EDATE(A273,1)</f>
        <v>42370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EDATE(A275,1)</f>
        <v>42401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ref="A277:A286" si="21">EDATE(A276,1)</f>
        <v>42430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21"/>
        <v>42461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21"/>
        <v>42491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21"/>
        <v>42522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21"/>
        <v>42552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21"/>
        <v>42583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21"/>
        <v>42614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21"/>
        <v>42644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>EDATE(A284,1)</f>
        <v>42675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21"/>
        <v>42705</v>
      </c>
      <c r="B286" s="20" t="s">
        <v>48</v>
      </c>
      <c r="C286" s="13">
        <v>1.25</v>
      </c>
      <c r="D286" s="39">
        <v>5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8" t="s">
        <v>102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f>EDATE(A286,1)</f>
        <v>42736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EDATE(A288,1)</f>
        <v>42767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ref="A290:A299" si="22">EDATE(A289,1)</f>
        <v>42795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22"/>
        <v>42826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22"/>
        <v>42856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22"/>
        <v>42887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22"/>
        <v>42917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22"/>
        <v>42948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22"/>
        <v>42979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22"/>
        <v>43009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22"/>
        <v>43040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/>
      <c r="B299" s="20"/>
      <c r="C299" s="13"/>
      <c r="D299" s="39"/>
      <c r="E299" s="9"/>
      <c r="F299" s="20"/>
      <c r="G299" s="13"/>
      <c r="H299" s="39"/>
      <c r="I299" s="9"/>
      <c r="J299" s="11"/>
      <c r="K299" s="20"/>
    </row>
    <row r="300" spans="1:11" x14ac:dyDescent="0.25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1"/>
      <c r="B302" s="15"/>
      <c r="C302" s="13"/>
      <c r="D302" s="43"/>
      <c r="E302" s="63"/>
      <c r="F302" s="15"/>
      <c r="G302" s="42" t="str">
        <f>IF(ISBLANK(Table1[[#This Row],[EARNED]]),"",Table1[[#This Row],[EARNED]])</f>
        <v/>
      </c>
      <c r="H302" s="43"/>
      <c r="I302" s="63"/>
      <c r="J302" s="12"/>
      <c r="K302" s="15"/>
    </row>
    <row r="303" spans="1:11" x14ac:dyDescent="0.25">
      <c r="A303" s="41"/>
      <c r="B303" s="15"/>
      <c r="C303" s="42"/>
      <c r="D303" s="43"/>
      <c r="E303" s="63"/>
      <c r="F303" s="15"/>
      <c r="G303" s="42"/>
      <c r="H303" s="43"/>
      <c r="I303" s="63"/>
      <c r="J303" s="12"/>
      <c r="K30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G11:G15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Khym Espino</cp:lastModifiedBy>
  <cp:lastPrinted>2022-10-25T04:08:17Z</cp:lastPrinted>
  <dcterms:created xsi:type="dcterms:W3CDTF">2022-10-17T03:06:03Z</dcterms:created>
  <dcterms:modified xsi:type="dcterms:W3CDTF">2023-03-07T05:54:54Z</dcterms:modified>
</cp:coreProperties>
</file>