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GSO\"/>
    </mc:Choice>
  </mc:AlternateContent>
  <xr:revisionPtr revIDLastSave="0" documentId="13_ncr:1_{452F8005-1D8E-4F80-993D-2FF52D864FEE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1" i="1" l="1"/>
  <c r="G630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633" i="1"/>
  <c r="G634" i="1"/>
  <c r="G635" i="1"/>
  <c r="G636" i="1"/>
  <c r="G97" i="1"/>
  <c r="G615" i="1" l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2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97" i="1"/>
  <c r="G598" i="1"/>
  <c r="G599" i="1"/>
  <c r="G587" i="1"/>
  <c r="G588" i="1"/>
  <c r="G589" i="1"/>
  <c r="G590" i="1"/>
  <c r="G591" i="1"/>
  <c r="G592" i="1"/>
  <c r="G593" i="1"/>
  <c r="G594" i="1"/>
  <c r="G595" i="1"/>
  <c r="G596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67" i="1"/>
  <c r="G568" i="1"/>
  <c r="G569" i="1"/>
  <c r="G570" i="1"/>
  <c r="G571" i="1"/>
  <c r="G572" i="1"/>
  <c r="G573" i="1"/>
  <c r="G574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480" i="1"/>
  <c r="G481" i="1"/>
  <c r="G482" i="1"/>
  <c r="G483" i="1"/>
  <c r="G484" i="1"/>
  <c r="G485" i="1"/>
  <c r="G486" i="1"/>
  <c r="G487" i="1"/>
  <c r="G488" i="1"/>
  <c r="G489" i="1"/>
  <c r="G490" i="1"/>
  <c r="G471" i="1"/>
  <c r="G472" i="1"/>
  <c r="G473" i="1"/>
  <c r="G474" i="1"/>
  <c r="G475" i="1"/>
  <c r="G476" i="1"/>
  <c r="G477" i="1"/>
  <c r="G478" i="1"/>
  <c r="G479" i="1"/>
  <c r="G463" i="1"/>
  <c r="G464" i="1"/>
  <c r="G465" i="1"/>
  <c r="G466" i="1"/>
  <c r="G467" i="1"/>
  <c r="G468" i="1"/>
  <c r="G469" i="1"/>
  <c r="G470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97" i="1"/>
  <c r="G398" i="1"/>
  <c r="G399" i="1"/>
  <c r="G400" i="1"/>
  <c r="G401" i="1"/>
  <c r="G402" i="1"/>
  <c r="G403" i="1"/>
  <c r="G404" i="1"/>
  <c r="G405" i="1"/>
  <c r="G386" i="1"/>
  <c r="G387" i="1"/>
  <c r="G388" i="1"/>
  <c r="G389" i="1"/>
  <c r="G390" i="1"/>
  <c r="G391" i="1"/>
  <c r="G392" i="1"/>
  <c r="G393" i="1"/>
  <c r="G394" i="1"/>
  <c r="G395" i="1"/>
  <c r="G396" i="1"/>
  <c r="G375" i="1"/>
  <c r="G376" i="1"/>
  <c r="G377" i="1"/>
  <c r="G378" i="1"/>
  <c r="G379" i="1"/>
  <c r="G380" i="1"/>
  <c r="G381" i="1"/>
  <c r="G382" i="1"/>
  <c r="G383" i="1"/>
  <c r="G384" i="1"/>
  <c r="G385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12" i="1"/>
  <c r="G313" i="1"/>
  <c r="G314" i="1"/>
  <c r="G315" i="1"/>
  <c r="G316" i="1"/>
  <c r="G317" i="1"/>
  <c r="G318" i="1"/>
  <c r="G319" i="1"/>
  <c r="G320" i="1"/>
  <c r="G321" i="1"/>
  <c r="G322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72" i="1"/>
  <c r="G273" i="1"/>
  <c r="G274" i="1"/>
  <c r="G275" i="1"/>
  <c r="G276" i="1"/>
  <c r="G277" i="1"/>
  <c r="G278" i="1"/>
  <c r="G279" i="1"/>
  <c r="G280" i="1"/>
  <c r="G281" i="1"/>
  <c r="G282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0" i="1"/>
  <c r="G251" i="1"/>
  <c r="G252" i="1"/>
  <c r="G253" i="1"/>
  <c r="G254" i="1"/>
  <c r="G255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47" i="1"/>
  <c r="G148" i="1"/>
  <c r="G149" i="1"/>
  <c r="G150" i="1"/>
  <c r="G151" i="1"/>
  <c r="G152" i="1"/>
  <c r="G153" i="1"/>
  <c r="G154" i="1"/>
  <c r="G155" i="1"/>
  <c r="G156" i="1"/>
  <c r="G157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<sst xmlns="http://schemas.openxmlformats.org/spreadsheetml/2006/main" count="884" uniqueCount="561">
  <si>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</si>
  <si>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</si>
  <si>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</si>
  <si>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</si>
  <si>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</si>
  <si>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</si>
  <si>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</si>
  <si>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</si>
  <si>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</si>
  <si>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</si>
  <si>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</si>
  <si>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</si>
  <si>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</si>
  <si>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</si>
  <si>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</si>
  <si>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</si>
  <si>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</si>
  <si>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</si>
  <si>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</si>
  <si>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</si>
  <si>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</si>
  <si>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</si>
  <si>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</si>
  <si>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</si>
  <si>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</si>
  <si>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</si>
  <si>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</si>
  <si>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</si>
  <si>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</si>
  <si>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</si>
  <si>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</si>
  <si>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</si>
  <si>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</si>
  <si>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</si>
  <si>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</si>
  <si>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</si>
  <si>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</si>
  <si>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</si>
  <si>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</si>
  <si>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</si>
  <si>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</si>
  <si>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</si>
  <si>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</si>
  <si>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</si>
  <si>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1 - Married (and not separated)</t>
  </si>
  <si>
    <t>MAY/31/1998</t>
  </si>
  <si>
    <t>GSO</t>
  </si>
  <si>
    <t>1998</t>
  </si>
  <si>
    <t>SL(3-0-0)</t>
  </si>
  <si>
    <t>7//22/23/24/1998</t>
  </si>
  <si>
    <t>SL(5-0-0)</t>
  </si>
  <si>
    <t>12/7,8,9,14,15/1998</t>
  </si>
  <si>
    <t>1999</t>
  </si>
  <si>
    <t>SL(1-0-0)</t>
  </si>
  <si>
    <t>01/18/1999</t>
  </si>
  <si>
    <t>SL(4-0-01)</t>
  </si>
  <si>
    <t>8/16/17/19/20/1999</t>
  </si>
  <si>
    <t>SL(2-0-0)</t>
  </si>
  <si>
    <t>09/13/14/15/16/1999</t>
  </si>
  <si>
    <t>09/30/10/1999</t>
  </si>
  <si>
    <t>SL(5-0-00)</t>
  </si>
  <si>
    <t>10/26,27/1999</t>
  </si>
  <si>
    <t>FL(5-0-01)</t>
  </si>
  <si>
    <r>
      <rPr>
        <b/>
        <sz val="11"/>
        <color theme="1"/>
        <rFont val="Calibri"/>
        <family val="2"/>
        <scheme val="minor"/>
      </rPr>
      <t>2000</t>
    </r>
  </si>
  <si>
    <t>VL(2-0-0)</t>
  </si>
  <si>
    <t>VL(8-0-01)</t>
  </si>
  <si>
    <t>VL(4-0-01)</t>
  </si>
  <si>
    <t>04/17-30/2000</t>
  </si>
  <si>
    <t>05/2-5/2000</t>
  </si>
  <si>
    <t>10/5,6/2000</t>
  </si>
  <si>
    <t>11/8,9,10/2000</t>
  </si>
  <si>
    <t>FL7-00-00)</t>
  </si>
  <si>
    <t>PATERTNITY 17/27-1/5/2001</t>
  </si>
  <si>
    <t>2001</t>
  </si>
  <si>
    <t>8/2,3/2001</t>
  </si>
  <si>
    <t>9/4,5,6,7,10/2001</t>
  </si>
  <si>
    <t>2002</t>
  </si>
  <si>
    <t>UT(0-2-0)</t>
  </si>
  <si>
    <t>2/22/2002</t>
  </si>
  <si>
    <t>3/12,13/2002</t>
  </si>
  <si>
    <t>UT(0-1-0)</t>
  </si>
  <si>
    <t>7/19,22,23/2002</t>
  </si>
  <si>
    <t>QVL(3-0-0)</t>
  </si>
  <si>
    <t>9/3-5/2002</t>
  </si>
  <si>
    <t>10/28/29/30/2002</t>
  </si>
  <si>
    <t>2003</t>
  </si>
  <si>
    <t>UT(0-7-38)</t>
  </si>
  <si>
    <t>DOMESTIC 1/16/2003</t>
  </si>
  <si>
    <t>DOMESTIC 7/2/2003</t>
  </si>
  <si>
    <t>7/15/2003</t>
  </si>
  <si>
    <t>SL(3-0-03)</t>
  </si>
  <si>
    <t>UT(0-4-0)</t>
  </si>
  <si>
    <t>8/4,5,6/2003</t>
  </si>
  <si>
    <t>UT(0-2-55)</t>
  </si>
  <si>
    <t>SL(3-0-001)</t>
  </si>
  <si>
    <t>10/13-15/2003</t>
  </si>
  <si>
    <t>10/29,30/2003</t>
  </si>
  <si>
    <t>FL(4-0-01)</t>
  </si>
  <si>
    <t>2004</t>
  </si>
  <si>
    <t>UT(0-2-3)</t>
  </si>
  <si>
    <t>1/15,16/2004</t>
  </si>
  <si>
    <t>SL(1-00)</t>
  </si>
  <si>
    <t>UT(0-7-25)</t>
  </si>
  <si>
    <t>2/13/2004</t>
  </si>
  <si>
    <t>SL(2-0-01)</t>
  </si>
  <si>
    <t>3/8,9/2004</t>
  </si>
  <si>
    <t>ANNIV.4/30/2004</t>
  </si>
  <si>
    <t>SL(2-001)</t>
  </si>
  <si>
    <t>VL(1-00)</t>
  </si>
  <si>
    <t>SL(1-001)</t>
  </si>
  <si>
    <t>VL(2-0001)</t>
  </si>
  <si>
    <t>5/13/14/2004</t>
  </si>
  <si>
    <t>5/21/2004</t>
  </si>
  <si>
    <t>5/24/2004</t>
  </si>
  <si>
    <t>6/16/2004</t>
  </si>
  <si>
    <t>UT(0-0-1)</t>
  </si>
  <si>
    <t>UT(0-3-13)</t>
  </si>
  <si>
    <t>SL(3-0-0-1)</t>
  </si>
  <si>
    <t>VL(3-0-0)</t>
  </si>
  <si>
    <t>10/12/12/14/2004</t>
  </si>
  <si>
    <t>10/20/2004</t>
  </si>
  <si>
    <t>10/26/2004</t>
  </si>
  <si>
    <t>11/2,3,4/2004</t>
  </si>
  <si>
    <t>11/18/2004</t>
  </si>
  <si>
    <t>12/16/2004</t>
  </si>
  <si>
    <t>2005</t>
  </si>
  <si>
    <t>VL(10-0-)</t>
  </si>
  <si>
    <t>1/10-21/2005</t>
  </si>
  <si>
    <t>VL(0-1-4)</t>
  </si>
  <si>
    <t>12/23.28/2005</t>
  </si>
  <si>
    <t>11/27/28/2005</t>
  </si>
  <si>
    <t>2/18,2/22</t>
  </si>
  <si>
    <t>UT(0-5-54)</t>
  </si>
  <si>
    <t>UT(2-0-30)</t>
  </si>
  <si>
    <t>3/21/28/2005</t>
  </si>
  <si>
    <t>SL(3-001)</t>
  </si>
  <si>
    <t>UT(5-0-46)</t>
  </si>
  <si>
    <t>4/6,7/2005</t>
  </si>
  <si>
    <t>UT(1-6-45)</t>
  </si>
  <si>
    <t>5/23/2005</t>
  </si>
  <si>
    <t>5/27/2005</t>
  </si>
  <si>
    <t>SP(2-0-0)</t>
  </si>
  <si>
    <t>UT(1-4-23)</t>
  </si>
  <si>
    <t>6/1,2,3/2005</t>
  </si>
  <si>
    <t>PERSONAL/7/6/17/2005</t>
  </si>
  <si>
    <t>DOMESTIC 6/15-16/2005</t>
  </si>
  <si>
    <t>SL(2-00)</t>
  </si>
  <si>
    <t>UT(0-7-54)</t>
  </si>
  <si>
    <t>7/4/5/2005</t>
  </si>
  <si>
    <t>7/25/2005</t>
  </si>
  <si>
    <t>UT(0-5-24)</t>
  </si>
  <si>
    <t>UT(0-7-16)</t>
  </si>
  <si>
    <t>9/6/7/2005</t>
  </si>
  <si>
    <t>9/21/2005</t>
  </si>
  <si>
    <t>SL(3-00)</t>
  </si>
  <si>
    <t>SL(5-00)</t>
  </si>
  <si>
    <t>UT(0-5-57)</t>
  </si>
  <si>
    <t>10/3/4/2005</t>
  </si>
  <si>
    <t>10/13/14/2005</t>
  </si>
  <si>
    <t>10/19/20/21/2005</t>
  </si>
  <si>
    <t>10/24-28/2005</t>
  </si>
  <si>
    <t>UT(0-5-58)</t>
  </si>
  <si>
    <t>11/23/2005</t>
  </si>
  <si>
    <t>UT(1-2-47)</t>
  </si>
  <si>
    <r>
      <rPr>
        <b/>
        <sz val="11"/>
        <color theme="1"/>
        <rFont val="Calibri"/>
        <family val="2"/>
        <scheme val="minor"/>
      </rPr>
      <t>2006</t>
    </r>
  </si>
  <si>
    <t>SP(1-0-00)</t>
  </si>
  <si>
    <t>UT(3-0-28)</t>
  </si>
  <si>
    <t>DOMESTIC1/9/2006</t>
  </si>
  <si>
    <t>DOMESTIC 1/11/12/2006</t>
  </si>
  <si>
    <t>1/23/2006</t>
  </si>
  <si>
    <t>UT(1-1-6)</t>
  </si>
  <si>
    <t>2/22/2006</t>
  </si>
  <si>
    <t>SL(1-0-01)</t>
  </si>
  <si>
    <t>UT(11-2-37)</t>
  </si>
  <si>
    <t>UT(1-0-42)</t>
  </si>
  <si>
    <t>5/10-12/2006</t>
  </si>
  <si>
    <t>5/17/2006</t>
  </si>
  <si>
    <t>5/25/2006</t>
  </si>
  <si>
    <t>SL(2-000</t>
  </si>
  <si>
    <t>UT(0-6-56)</t>
  </si>
  <si>
    <t>5/29/2006</t>
  </si>
  <si>
    <t>UT(0-6-55)</t>
  </si>
  <si>
    <t>UT(0-7-9)</t>
  </si>
  <si>
    <t>7/25/26/2006</t>
  </si>
  <si>
    <t>UIT(1-3-42)</t>
  </si>
  <si>
    <t>8/9,10/2006</t>
  </si>
  <si>
    <t>8/18/2006</t>
  </si>
  <si>
    <t>8/28,29/2006</t>
  </si>
  <si>
    <t>9/1,4/2006</t>
  </si>
  <si>
    <t>FL(5-00)</t>
  </si>
  <si>
    <t>UT(1-3-29)</t>
  </si>
  <si>
    <t>9/18/19/2006</t>
  </si>
  <si>
    <t>10/2-6/2006</t>
  </si>
  <si>
    <t>UT(0-4-23)</t>
  </si>
  <si>
    <t>10/11/12/13/2006</t>
  </si>
  <si>
    <t>10/25/2006</t>
  </si>
  <si>
    <t>SL(2-0000</t>
  </si>
  <si>
    <t>UT( 0-5-00</t>
  </si>
  <si>
    <t>11/3/6/2006</t>
  </si>
  <si>
    <t>11/24/2006</t>
  </si>
  <si>
    <t>11/28/2006</t>
  </si>
  <si>
    <t>SL(2-000)</t>
  </si>
  <si>
    <t>UT(1-2-28)</t>
  </si>
  <si>
    <t>12/5/6/2006</t>
  </si>
  <si>
    <t>12/20/2006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</si>
  <si>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</si>
  <si>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</si>
  <si>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UT(0-7-36)</t>
  </si>
  <si>
    <t>DOMESTIC 1/3/2007</t>
  </si>
  <si>
    <t>1/23-25/2007</t>
  </si>
  <si>
    <t>DOMESTIC 2/22/2007</t>
  </si>
  <si>
    <t>2/12/3/1/2007</t>
  </si>
  <si>
    <t>UT(2-3-28)</t>
  </si>
  <si>
    <t>UT(1-7-49)</t>
  </si>
  <si>
    <t>4/25/2007</t>
  </si>
  <si>
    <t>5/8/9/2007</t>
  </si>
  <si>
    <t>UT(1-5-26)</t>
  </si>
  <si>
    <t>5/28/29/2007</t>
  </si>
  <si>
    <t>UT(0-6-17)</t>
  </si>
  <si>
    <t>6/15/185/2007</t>
  </si>
  <si>
    <t>FL(5-0-00)</t>
  </si>
  <si>
    <t>UT(1-1-57)</t>
  </si>
  <si>
    <t>8/6-10/2007</t>
  </si>
  <si>
    <t>SL(1-0-00)</t>
  </si>
  <si>
    <t>UT(2-0-00)</t>
  </si>
  <si>
    <t>8/21/2007</t>
  </si>
  <si>
    <t>SL(2-0-00)</t>
  </si>
  <si>
    <t>UT(1-6-56)</t>
  </si>
  <si>
    <t>9/3,4/2007</t>
  </si>
  <si>
    <t>9/17/185/2007</t>
  </si>
  <si>
    <t>9/25/2007</t>
  </si>
  <si>
    <t>FL(2-0-00)</t>
  </si>
  <si>
    <t>UT(1-1-24)</t>
  </si>
  <si>
    <t>10/20/29/2007</t>
  </si>
  <si>
    <t>UT(2-2-12)</t>
  </si>
  <si>
    <t>11/5/6/2007</t>
  </si>
  <si>
    <t>11/12/13/2007</t>
  </si>
  <si>
    <t>11/20/2007</t>
  </si>
  <si>
    <t>SL(2-00-00)</t>
  </si>
  <si>
    <t>UT(1-0-10)</t>
  </si>
  <si>
    <t>12/7/5/2007</t>
  </si>
  <si>
    <t>12/1314/2007</t>
  </si>
  <si>
    <t>12/20/21/2007</t>
  </si>
  <si>
    <r>
      <rPr>
        <b/>
        <sz val="11"/>
        <color theme="1"/>
        <rFont val="Calibri"/>
        <family val="2"/>
        <scheme val="minor"/>
      </rPr>
      <t>2008</t>
    </r>
  </si>
  <si>
    <t>UT(0-5-43)</t>
  </si>
  <si>
    <t>DOMESTIC 1/14/2008</t>
  </si>
  <si>
    <t>DOMESTIC 1/29/2008</t>
  </si>
  <si>
    <t>SL(1-0-000</t>
  </si>
  <si>
    <t>UT(1-1-14)</t>
  </si>
  <si>
    <t>2/14/5/2008</t>
  </si>
  <si>
    <t>2/29/2008</t>
  </si>
  <si>
    <t>DOMESTIC 3/14/2008</t>
  </si>
  <si>
    <t>3/24/2008</t>
  </si>
  <si>
    <t>UT(0-6-270</t>
  </si>
  <si>
    <t>U.T(1-1-45)</t>
  </si>
  <si>
    <t>4/17/18/2008</t>
  </si>
  <si>
    <t>4/29/302008</t>
  </si>
  <si>
    <t>UT(0-5-5)</t>
  </si>
  <si>
    <t>5/16/2008</t>
  </si>
  <si>
    <t>5/15/2008</t>
  </si>
  <si>
    <t>UT(2-1-39)</t>
  </si>
  <si>
    <t>6/16/2008</t>
  </si>
  <si>
    <t>6/26/2008</t>
  </si>
  <si>
    <t>UT(0-3-33)</t>
  </si>
  <si>
    <t>UT(2-6-32)</t>
  </si>
  <si>
    <t>UT(0-7-48)</t>
  </si>
  <si>
    <t>9/17/2008</t>
  </si>
  <si>
    <t>10/16,17/2008</t>
  </si>
  <si>
    <t>10/27/2008</t>
  </si>
  <si>
    <t>2009</t>
  </si>
  <si>
    <t>UT(0-3-06)</t>
  </si>
  <si>
    <t>10/21/2008</t>
  </si>
  <si>
    <t>FL(3-0-00)</t>
  </si>
  <si>
    <t>UT(0-1-57)</t>
  </si>
  <si>
    <t>11/20,21/2008</t>
  </si>
  <si>
    <t>12/18,19,22/2008</t>
  </si>
  <si>
    <t>UT(0-4-26)</t>
  </si>
  <si>
    <t>12/16/2008</t>
  </si>
  <si>
    <t>UT(0-3-17)</t>
  </si>
  <si>
    <t>1/22,23/2009</t>
  </si>
  <si>
    <t>UT(0-3-53)</t>
  </si>
  <si>
    <t>UT(0-4-39)</t>
  </si>
  <si>
    <t>3/9.10.11/2009</t>
  </si>
  <si>
    <t>DOMESTIC 1/16/2009</t>
  </si>
  <si>
    <t>DOMESTIC 1/18/2009</t>
  </si>
  <si>
    <t>DOMESTIC 4/14/2009</t>
  </si>
  <si>
    <t>UT(1-6-12)</t>
  </si>
  <si>
    <t>4/17/2009</t>
  </si>
  <si>
    <t>UT(0-3-57)</t>
  </si>
  <si>
    <t>UT(0-1-21)</t>
  </si>
  <si>
    <t>6/16/2009</t>
  </si>
  <si>
    <t>SL(1-000</t>
  </si>
  <si>
    <t>SL(3-0-00)</t>
  </si>
  <si>
    <t>8/17/2009</t>
  </si>
  <si>
    <t>8/24-26/2009</t>
  </si>
  <si>
    <t>UT(0-7-50)</t>
  </si>
  <si>
    <t>UT(0-1-25)</t>
  </si>
  <si>
    <t>SL91-0-00)</t>
  </si>
  <si>
    <t>UT(1-4-45)</t>
  </si>
  <si>
    <t>10/19/2009</t>
  </si>
  <si>
    <t>UT(0-6-59)</t>
  </si>
  <si>
    <t>11/23/2009</t>
  </si>
  <si>
    <t>UT(2-3-26)</t>
  </si>
  <si>
    <t>12/7/22/2009</t>
  </si>
  <si>
    <r>
      <rPr>
        <b/>
        <sz val="11"/>
        <color theme="1"/>
        <rFont val="Calibri"/>
        <family val="2"/>
        <scheme val="minor"/>
      </rPr>
      <t>2010</t>
    </r>
  </si>
  <si>
    <t>DOMESTIC 1/7/2010</t>
  </si>
  <si>
    <t>1/11-13/2010</t>
  </si>
  <si>
    <t>UT(2-2-19)</t>
  </si>
  <si>
    <t>2/22,23/2010</t>
  </si>
  <si>
    <t>SP(1-00-00)</t>
  </si>
  <si>
    <t>UT(1-4-37)</t>
  </si>
  <si>
    <t>ANNIV.4/20/2010</t>
  </si>
  <si>
    <t>UT(0-3-15)</t>
  </si>
  <si>
    <t>4/20/2010</t>
  </si>
  <si>
    <t>4/26/2010</t>
  </si>
  <si>
    <t>UT(0-2-35)</t>
  </si>
  <si>
    <t>B-DAY 6/16/2010</t>
  </si>
  <si>
    <t>6/25/210</t>
  </si>
  <si>
    <t>SL(-0-00)</t>
  </si>
  <si>
    <t>UT(0-5-31)</t>
  </si>
  <si>
    <t>7/14,15/2010</t>
  </si>
  <si>
    <t>7/19,30/2010</t>
  </si>
  <si>
    <t>UT(1-4-11)</t>
  </si>
  <si>
    <t>UT(0-1-58)</t>
  </si>
  <si>
    <t>9/13,15/2010</t>
  </si>
  <si>
    <t>SL(0-1-58)</t>
  </si>
  <si>
    <t>10/29/11/23/2010</t>
  </si>
  <si>
    <t>10/19/2010</t>
  </si>
  <si>
    <t>SL(1-4-00)</t>
  </si>
  <si>
    <t>UT(0-2-25)</t>
  </si>
  <si>
    <t>11/12,15/2010</t>
  </si>
  <si>
    <t>12/22,23/2010</t>
  </si>
  <si>
    <t>UT(0-6-23)</t>
  </si>
  <si>
    <t>2011</t>
  </si>
  <si>
    <t>VL(3-0-00)</t>
  </si>
  <si>
    <t>UT(1-2-7)</t>
  </si>
  <si>
    <t>2/19,20/2011</t>
  </si>
  <si>
    <t>2/2,3,4/2011</t>
  </si>
  <si>
    <t>UT(0-1-8)</t>
  </si>
  <si>
    <t>2/14/2011</t>
  </si>
  <si>
    <t>2/21-23/2011</t>
  </si>
  <si>
    <t>ANNIV.4/29/2011</t>
  </si>
  <si>
    <t>UT(0-1-50)</t>
  </si>
  <si>
    <t>UT(1-4-20)</t>
  </si>
  <si>
    <t>B-DAY 6/16/2011</t>
  </si>
  <si>
    <t>UT(0-4-10)</t>
  </si>
  <si>
    <t>UT(0-4-25)</t>
  </si>
  <si>
    <t>UT(0-5-29)</t>
  </si>
  <si>
    <t>7/20/2011</t>
  </si>
  <si>
    <t>UT(0-00-44)</t>
  </si>
  <si>
    <t>8/19/2011</t>
  </si>
  <si>
    <t>UT(0-1-15)</t>
  </si>
  <si>
    <t>9/27/28/2011</t>
  </si>
  <si>
    <t>UT(1-0-00)</t>
  </si>
  <si>
    <t>UT(1-0-58)</t>
  </si>
  <si>
    <t>10/22/2011</t>
  </si>
  <si>
    <t>UT(0-4-4)</t>
  </si>
  <si>
    <t>UT(0-4-40)</t>
  </si>
  <si>
    <t>NOV.4/2011</t>
  </si>
  <si>
    <t>12/28,29/2011</t>
  </si>
  <si>
    <r>
      <rPr>
        <b/>
        <sz val="11"/>
        <color theme="1"/>
        <rFont val="Calibri"/>
        <family val="2"/>
        <scheme val="minor"/>
      </rPr>
      <t>2012</t>
    </r>
  </si>
  <si>
    <t>UT(0-6-7)</t>
  </si>
  <si>
    <t>DOMESTIC 1/10/2012</t>
  </si>
  <si>
    <t>SP(1-0-000</t>
  </si>
  <si>
    <t>UT(0-0-52)</t>
  </si>
  <si>
    <t>2/21-23/2012</t>
  </si>
  <si>
    <t>DOMESTIC 1/20/2012</t>
  </si>
  <si>
    <t>DOMESTIC 3/14/2012</t>
  </si>
  <si>
    <t>UT(0-4-30)</t>
  </si>
  <si>
    <t>UT(1-0-16)</t>
  </si>
  <si>
    <t>4/12/13/2012</t>
  </si>
  <si>
    <t>4/20/2012</t>
  </si>
  <si>
    <t>JUN.29/2012</t>
  </si>
  <si>
    <t>JUL./3/2012</t>
  </si>
  <si>
    <t>UT(0-0-2)</t>
  </si>
  <si>
    <t>7/27.30/2012</t>
  </si>
  <si>
    <t>UT(0-5-1)</t>
  </si>
  <si>
    <t>PATERTNITY 9/13/2012</t>
  </si>
  <si>
    <t xml:space="preserve"> SL(2-0-00)</t>
  </si>
  <si>
    <t>UT(0-1-44)</t>
  </si>
  <si>
    <t>9/17/18/2012</t>
  </si>
  <si>
    <t>9/19/2012</t>
  </si>
  <si>
    <t>9/18/2012</t>
  </si>
  <si>
    <t>UT(2-3-11)</t>
  </si>
  <si>
    <t>10/17/18/2012</t>
  </si>
  <si>
    <t>10/26/2012</t>
  </si>
  <si>
    <t>UT(0-7-00)</t>
  </si>
  <si>
    <t>11/16/12/18/2012</t>
  </si>
  <si>
    <t>2013</t>
  </si>
  <si>
    <t>UT90-2-8)</t>
  </si>
  <si>
    <t>DOMESTIC 1/29/2013</t>
  </si>
  <si>
    <t>SP(3-0-00)</t>
  </si>
  <si>
    <t>2/20,22/2013</t>
  </si>
  <si>
    <t>DOMESTIC 10/22/2013</t>
  </si>
  <si>
    <t>DOMESTIC 3/4/2013</t>
  </si>
  <si>
    <t>3/20/2013</t>
  </si>
  <si>
    <t>UT(0-0-0-21)</t>
  </si>
  <si>
    <t>UT(0-0-47)</t>
  </si>
  <si>
    <t>UT(0-0-21)</t>
  </si>
  <si>
    <t>UT(0-0-20)</t>
  </si>
  <si>
    <t>UT(0-0-17</t>
  </si>
  <si>
    <t>UT(0-0-24)</t>
  </si>
  <si>
    <t>AUG.12/2013</t>
  </si>
  <si>
    <t>9/2,3/2013</t>
  </si>
  <si>
    <t>UT(0-0-19)</t>
  </si>
  <si>
    <t>10/21,22/2013</t>
  </si>
  <si>
    <t>UT(0-5-2)</t>
  </si>
  <si>
    <t>11/13/14/2013</t>
  </si>
  <si>
    <r>
      <rPr>
        <b/>
        <sz val="11"/>
        <color theme="1"/>
        <rFont val="Calibri"/>
        <family val="2"/>
        <scheme val="minor"/>
      </rPr>
      <t>2014</t>
    </r>
  </si>
  <si>
    <t>SP(2-0-00)</t>
  </si>
  <si>
    <t>DOMESTIC 2/20/21/2014</t>
  </si>
  <si>
    <t>UT(0-0-28)</t>
  </si>
  <si>
    <t>UT(1-4-12)</t>
  </si>
  <si>
    <t>2/28/2014</t>
  </si>
  <si>
    <t>3/13/2014</t>
  </si>
  <si>
    <t>4/1,2/2014</t>
  </si>
  <si>
    <t>UT(0-0-5)</t>
  </si>
  <si>
    <t>4/21/2014</t>
  </si>
  <si>
    <t>5/27/2014</t>
  </si>
  <si>
    <t xml:space="preserve"> UT(1-0-00)</t>
  </si>
  <si>
    <t>FL(1-0-000</t>
  </si>
  <si>
    <t>DOMESRTIC 5/25/20104</t>
  </si>
  <si>
    <t>8/28/2014</t>
  </si>
  <si>
    <t>UT(0-0-13)</t>
  </si>
  <si>
    <t>UT(0-0-9)</t>
  </si>
  <si>
    <t>FL(1-0-00)</t>
  </si>
  <si>
    <t>10/13/2014</t>
  </si>
  <si>
    <t>UT(0-4-24)</t>
  </si>
  <si>
    <t>12/18/19//22/2014</t>
  </si>
  <si>
    <r>
      <rPr>
        <b/>
        <sz val="11"/>
        <color theme="1"/>
        <rFont val="Calibri"/>
        <family val="2"/>
        <scheme val="minor"/>
      </rPr>
      <t>2015</t>
    </r>
  </si>
  <si>
    <t>UT(0-0-15)</t>
  </si>
  <si>
    <t>UT(0-0-8)</t>
  </si>
  <si>
    <t>DOMESTIC 3/23/4/1/2015</t>
  </si>
  <si>
    <t>4/23/2015</t>
  </si>
  <si>
    <t>UT(0-0-4)</t>
  </si>
  <si>
    <t>DOMESTIC 6/18/2015</t>
  </si>
  <si>
    <t>UT(0-0-3)</t>
  </si>
  <si>
    <t>VL(1-0-00)</t>
  </si>
  <si>
    <t>UT(0-0-42)</t>
  </si>
  <si>
    <t>UT(0-0-36)</t>
  </si>
  <si>
    <t>9/14/2015</t>
  </si>
  <si>
    <t>UT(0-0-17)</t>
  </si>
  <si>
    <t>10/15/2015</t>
  </si>
  <si>
    <t>10/13/2015</t>
  </si>
  <si>
    <t>UT(0-0-22)</t>
  </si>
  <si>
    <t>11/17/2015</t>
  </si>
  <si>
    <t>11/19/2015</t>
  </si>
  <si>
    <t>UT(0-4-34)</t>
  </si>
  <si>
    <r>
      <rPr>
        <b/>
        <sz val="11"/>
        <color theme="1"/>
        <rFont val="Calibri"/>
        <family val="2"/>
        <scheme val="minor"/>
      </rPr>
      <t>2016</t>
    </r>
  </si>
  <si>
    <t>1/7/8/2016</t>
  </si>
  <si>
    <t>DOMESTIC 1/29/2016</t>
  </si>
  <si>
    <t>VL(2-0-00)</t>
  </si>
  <si>
    <t>UT(0-4-44)</t>
  </si>
  <si>
    <t>2/22/23/2016</t>
  </si>
  <si>
    <t>UT(0-2-47)</t>
  </si>
  <si>
    <t>2/26/2016</t>
  </si>
  <si>
    <t>UT(0-0-31)</t>
  </si>
  <si>
    <t>DOMESTIC 4/19/2016</t>
  </si>
  <si>
    <t>UT(1-1-18)</t>
  </si>
  <si>
    <t>4/22/2016</t>
  </si>
  <si>
    <t>4/29/2016</t>
  </si>
  <si>
    <t>5/24/2016</t>
  </si>
  <si>
    <t>UT(1-0-35)</t>
  </si>
  <si>
    <t>UT(0-4-31)</t>
  </si>
  <si>
    <t>DOMESTIC 6/16/2016</t>
  </si>
  <si>
    <t>6/24/2016</t>
  </si>
  <si>
    <t>UT(0-4-22)</t>
  </si>
  <si>
    <t>UT(0-5-27)</t>
  </si>
  <si>
    <t>8/19/22/2016</t>
  </si>
  <si>
    <t>8/24/-26/2016</t>
  </si>
  <si>
    <t>8/31-9/1/2016</t>
  </si>
  <si>
    <t>UT(1-1-58)</t>
  </si>
  <si>
    <t>9/16/2016</t>
  </si>
  <si>
    <t>9/27/2016</t>
  </si>
  <si>
    <t>9/30/2016</t>
  </si>
  <si>
    <t>UT(0-0-43)</t>
  </si>
  <si>
    <t>10/18/2016</t>
  </si>
  <si>
    <t>10/14/2016</t>
  </si>
  <si>
    <t>10/28/2016</t>
  </si>
  <si>
    <t>11/21/2016</t>
  </si>
  <si>
    <t>12/13/2016</t>
  </si>
  <si>
    <t>12/2021/2016</t>
  </si>
  <si>
    <t>UT(1-1-9)</t>
  </si>
  <si>
    <t>12/1/27/28/2016</t>
  </si>
  <si>
    <t>2017</t>
  </si>
  <si>
    <t>VL(5-0-00)</t>
  </si>
  <si>
    <t>DOMESTIC 1/16/17/2016</t>
  </si>
  <si>
    <t>1/23/24/2016</t>
  </si>
  <si>
    <t>1/30/2017</t>
  </si>
  <si>
    <t>2/20-24/2017</t>
  </si>
  <si>
    <t>2/6/7/20117</t>
  </si>
  <si>
    <t>2/28/3/1-6/2017</t>
  </si>
  <si>
    <t>3/15/2017</t>
  </si>
  <si>
    <t>3/17/2017</t>
  </si>
  <si>
    <t>3/24/2017</t>
  </si>
  <si>
    <t>4/19,27/2017</t>
  </si>
  <si>
    <t>4/20/2017</t>
  </si>
  <si>
    <t>BDAY 6/16/2017</t>
  </si>
  <si>
    <t>7/19/2017</t>
  </si>
  <si>
    <t>82/2017</t>
  </si>
  <si>
    <t>8/9/11/2017</t>
  </si>
  <si>
    <t>8/25/2017</t>
  </si>
  <si>
    <t>11/24/2017</t>
  </si>
  <si>
    <t>11/29/2017</t>
  </si>
  <si>
    <t>10/3/6/2017</t>
  </si>
  <si>
    <t>10/25/2017</t>
  </si>
  <si>
    <t>12/18/2017</t>
  </si>
  <si>
    <r>
      <rPr>
        <b/>
        <sz val="11"/>
        <color theme="1"/>
        <rFont val="Calibri"/>
        <family val="2"/>
        <scheme val="minor"/>
      </rPr>
      <t>2018</t>
    </r>
  </si>
  <si>
    <t>1/16/18/2018</t>
  </si>
  <si>
    <t>VL(4-0-00)</t>
  </si>
  <si>
    <t>2/20-23/2018</t>
  </si>
  <si>
    <t>DOMESTIC 2/9/2018</t>
  </si>
  <si>
    <t>DOMESTIC 4/17/2018</t>
  </si>
  <si>
    <t>4/24/2018</t>
  </si>
  <si>
    <t>4/30/2018</t>
  </si>
  <si>
    <t>2/22/2018</t>
  </si>
  <si>
    <t>11/14/2018</t>
  </si>
  <si>
    <t>12/18/19/20/2018</t>
  </si>
  <si>
    <t>DOMESTIC 1/14/2018</t>
  </si>
  <si>
    <r>
      <rPr>
        <b/>
        <sz val="11"/>
        <color theme="1"/>
        <rFont val="Calibri"/>
        <family val="2"/>
        <scheme val="minor"/>
      </rPr>
      <t>2019</t>
    </r>
  </si>
  <si>
    <t>4/13/2019</t>
  </si>
  <si>
    <t>4/26/2019</t>
  </si>
  <si>
    <t>6/17/2019</t>
  </si>
  <si>
    <t>7/4/5/2019</t>
  </si>
  <si>
    <t>8/16/2019</t>
  </si>
  <si>
    <t>8/30/2019</t>
  </si>
  <si>
    <t>11/19/2019</t>
  </si>
  <si>
    <t>FL(4-0-00)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</si>
  <si>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</si>
  <si>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</si>
  <si>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CL/1/24/31/2020</t>
  </si>
  <si>
    <t>DOMESTIC 2/20.21/2020</t>
  </si>
  <si>
    <t>BDAY 6/16/2020</t>
  </si>
  <si>
    <t>SL(-1-0-00)</t>
  </si>
  <si>
    <t>10/13.15.16/2020</t>
  </si>
  <si>
    <t>10/28.11.4.6/2020</t>
  </si>
  <si>
    <t>12/2.4/2020</t>
  </si>
  <si>
    <t>12/17/18/2020</t>
  </si>
  <si>
    <t>12/22/28/29/2020</t>
  </si>
  <si>
    <t>2021</t>
  </si>
  <si>
    <t>2/22/24/2021</t>
  </si>
  <si>
    <t>3/15.16/2021</t>
  </si>
  <si>
    <t>SL(4-0-00)</t>
  </si>
  <si>
    <t>6/10.14.16.18/2021</t>
  </si>
  <si>
    <t>6/28/27/2021</t>
  </si>
  <si>
    <t>7/12.19.26/2021</t>
  </si>
  <si>
    <t>2022</t>
  </si>
  <si>
    <t>2/9/10/11/16/17/2022</t>
  </si>
  <si>
    <t>DOMESTIC 1/22/2022</t>
  </si>
  <si>
    <t>3/18/2022</t>
  </si>
  <si>
    <t>3/25/2022</t>
  </si>
  <si>
    <t>4/29/2022</t>
  </si>
  <si>
    <t>4/25-26/2022</t>
  </si>
  <si>
    <t>5/11-12/2022</t>
  </si>
  <si>
    <t>SP(1-0-0)</t>
  </si>
  <si>
    <t>UT(0-7-11)</t>
  </si>
  <si>
    <t>PATERNITY(7-0-0)</t>
  </si>
  <si>
    <t>2023</t>
  </si>
  <si>
    <t xml:space="preserve">PERIDO, EDWIN </t>
  </si>
  <si>
    <t>12/27,28</t>
  </si>
  <si>
    <t>2/20,21,22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</si>
</sst>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8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831"/>
  <sheetViews>
    <sheetView tabSelected="1" zoomScaleNormal="100" workbookViewId="0">
      <pane ySplit="9" topLeftCell="A623" activePane="bottomLeft" state="frozen"/>
      <selection pane="bottomLeft" activeCell="D635" sqref="D6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558</v>
      </c>
      <c r="C2" s="59"/>
      <c r="D2" s="21" t="s">
        <v>14</v>
      </c>
      <c r="E2" s="10"/>
      <c r="F2" s="64" t="s">
        <v>44</v>
      </c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42</v>
      </c>
      <c r="C3" s="59"/>
      <c r="D3" s="22" t="s">
        <v>13</v>
      </c>
      <c r="F3" s="65" t="s">
        <v>45</v>
      </c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 t="s">
        <v>46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149.78099999999995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94.198000000000008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35977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3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36039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36069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36100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36130</v>
      </c>
      <c r="B17" s="20" t="s">
        <v>50</v>
      </c>
      <c r="C17" s="13">
        <v>1.25</v>
      </c>
      <c r="D17" s="39">
        <v>5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51</v>
      </c>
    </row>
    <row r="18" spans="1:11" x14ac:dyDescent="0.3">
      <c r="A18" s="48" t="s">
        <v>52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36161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54</v>
      </c>
    </row>
    <row r="20" spans="1:11" x14ac:dyDescent="0.3">
      <c r="A20" s="40">
        <v>36192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36220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36251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36281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36312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36342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36373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56</v>
      </c>
    </row>
    <row r="27" spans="1:11" x14ac:dyDescent="0.3">
      <c r="A27" s="40">
        <v>36404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58</v>
      </c>
    </row>
    <row r="28" spans="1:11" x14ac:dyDescent="0.3">
      <c r="A28" s="40"/>
      <c r="B28" s="20" t="s">
        <v>57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59</v>
      </c>
    </row>
    <row r="29" spans="1:11" x14ac:dyDescent="0.3">
      <c r="A29" s="40">
        <v>36434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61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36170</v>
      </c>
    </row>
    <row r="32" spans="1:11" x14ac:dyDescent="0.3">
      <c r="A32" s="40">
        <v>36495</v>
      </c>
      <c r="B32" s="20" t="s">
        <v>62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63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36526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36557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36586</v>
      </c>
      <c r="B36" s="20" t="s">
        <v>64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36617</v>
      </c>
      <c r="B38" s="20" t="s">
        <v>65</v>
      </c>
      <c r="C38" s="13">
        <v>1.25</v>
      </c>
      <c r="D38" s="39">
        <v>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3">
      <c r="A39" s="40"/>
      <c r="B39" s="20" t="s">
        <v>66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3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36800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3">
      <c r="A46" s="40">
        <v>36831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70</v>
      </c>
    </row>
    <row r="47" spans="1:11" x14ac:dyDescent="0.3">
      <c r="A47" s="40">
        <v>36861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3">
      <c r="A48" s="48" t="s">
        <v>73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36982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37012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37073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74</v>
      </c>
    </row>
    <row r="56" spans="1:11" x14ac:dyDescent="0.3">
      <c r="A56" s="40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37135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75</v>
      </c>
    </row>
    <row r="58" spans="1:11" x14ac:dyDescent="0.3">
      <c r="A58" s="40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37196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37226</v>
      </c>
      <c r="B60" s="20" t="s">
        <v>62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37257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37288</v>
      </c>
      <c r="B63" s="20" t="s">
        <v>77</v>
      </c>
      <c r="C63" s="13">
        <v>1.25</v>
      </c>
      <c r="D63" s="39">
        <v>0.25</v>
      </c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78</v>
      </c>
    </row>
    <row r="64" spans="1:11" x14ac:dyDescent="0.3">
      <c r="A64" s="40">
        <v>37316</v>
      </c>
      <c r="B64" s="20" t="s">
        <v>64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>
        <v>37347</v>
      </c>
      <c r="B65" s="20" t="s">
        <v>77</v>
      </c>
      <c r="C65" s="13">
        <v>1.25</v>
      </c>
      <c r="D65" s="39">
        <v>0.25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37377</v>
      </c>
      <c r="B66" s="20" t="s">
        <v>80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37408</v>
      </c>
      <c r="B67" s="20" t="s">
        <v>80</v>
      </c>
      <c r="C67" s="13">
        <v>1.25</v>
      </c>
      <c r="D67" s="39">
        <v>0.125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37438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81</v>
      </c>
    </row>
    <row r="69" spans="1:11" x14ac:dyDescent="0.3">
      <c r="A69" s="40"/>
      <c r="B69" s="20" t="s">
        <v>77</v>
      </c>
      <c r="C69" s="13">
        <v>1.25</v>
      </c>
      <c r="D69" s="39">
        <v>0.25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37469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37500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83</v>
      </c>
    </row>
    <row r="72" spans="1:11" x14ac:dyDescent="0.3">
      <c r="A72" s="40">
        <v>37530</v>
      </c>
      <c r="B72" s="20" t="s">
        <v>82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84</v>
      </c>
    </row>
    <row r="73" spans="1:11" x14ac:dyDescent="0.3">
      <c r="A73" s="40">
        <v>37561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37591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85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37622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37653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37712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37742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3">
      <c r="A80" s="40">
        <v>37773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3">
      <c r="A81" s="40">
        <v>37803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89</v>
      </c>
    </row>
    <row r="82" spans="1:11" x14ac:dyDescent="0.3">
      <c r="A82" s="40"/>
      <c r="B82" s="20" t="s">
        <v>86</v>
      </c>
      <c r="C82" s="13">
        <v>1.25</v>
      </c>
      <c r="D82" s="39">
        <v>0.93300000000000005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37834</v>
      </c>
      <c r="B83" s="20" t="s">
        <v>90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92</v>
      </c>
    </row>
    <row r="84" spans="1:11" x14ac:dyDescent="0.3">
      <c r="A84" s="40"/>
      <c r="B84" s="20" t="s">
        <v>53</v>
      </c>
      <c r="C84" s="13"/>
      <c r="D84" s="39">
        <v>0.5</v>
      </c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37841</v>
      </c>
    </row>
    <row r="85" spans="1:11" x14ac:dyDescent="0.3">
      <c r="A85" s="40"/>
      <c r="B85" s="20" t="s">
        <v>91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37865</v>
      </c>
      <c r="B86" s="20" t="s">
        <v>93</v>
      </c>
      <c r="C86" s="13">
        <v>1.25</v>
      </c>
      <c r="D86" s="39">
        <v>0.36499999999999999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37895</v>
      </c>
      <c r="B87" s="20" t="s">
        <v>94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95</v>
      </c>
    </row>
    <row r="88" spans="1:11" x14ac:dyDescent="0.3">
      <c r="A88" s="40"/>
      <c r="B88" s="20" t="s">
        <v>57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96</v>
      </c>
    </row>
    <row r="89" spans="1:11" x14ac:dyDescent="0.3">
      <c r="A89" s="40"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37956</v>
      </c>
      <c r="B90" s="20" t="s">
        <v>97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98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37987</v>
      </c>
      <c r="B92" s="20" t="s">
        <v>53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38139</v>
      </c>
    </row>
    <row r="93" spans="1:11" x14ac:dyDescent="0.3">
      <c r="A93" s="40"/>
      <c r="B93" s="20" t="s">
        <v>99</v>
      </c>
      <c r="C93" s="13"/>
      <c r="D93" s="39">
        <v>0.25600000000000001</v>
      </c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100</v>
      </c>
    </row>
    <row r="94" spans="1:11" x14ac:dyDescent="0.3">
      <c r="A94" s="40">
        <v>38018</v>
      </c>
      <c r="B94" s="20" t="s">
        <v>101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20" t="s">
        <v>103</v>
      </c>
    </row>
    <row r="95" spans="1:11" x14ac:dyDescent="0.3">
      <c r="A95" s="40"/>
      <c r="B95" s="20" t="s">
        <v>102</v>
      </c>
      <c r="C95" s="13">
        <v>1.25</v>
      </c>
      <c r="D95" s="39">
        <v>0.92700000000000005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38047</v>
      </c>
      <c r="B96" s="20" t="s">
        <v>104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105</v>
      </c>
    </row>
    <row r="97" spans="1:11" x14ac:dyDescent="0.3">
      <c r="A97" s="40"/>
      <c r="B97" s="20" t="s">
        <v>554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106</v>
      </c>
    </row>
    <row r="98" spans="1:11" x14ac:dyDescent="0.3">
      <c r="A98" s="40">
        <v>38078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38108</v>
      </c>
      <c r="B99" s="20" t="s">
        <v>107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111</v>
      </c>
    </row>
    <row r="100" spans="1:11" x14ac:dyDescent="0.3">
      <c r="A100" s="40"/>
      <c r="B100" s="20" t="s">
        <v>108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112</v>
      </c>
    </row>
    <row r="101" spans="1:11" x14ac:dyDescent="0.3">
      <c r="A101" s="40"/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113</v>
      </c>
    </row>
    <row r="102" spans="1:11" x14ac:dyDescent="0.3">
      <c r="A102" s="40"/>
      <c r="B102" s="20" t="s">
        <v>110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 t="s">
        <v>109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37992</v>
      </c>
    </row>
    <row r="104" spans="1:11" x14ac:dyDescent="0.3">
      <c r="A104" s="40">
        <v>38139</v>
      </c>
      <c r="B104" s="20" t="s">
        <v>53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 t="s">
        <v>114</v>
      </c>
    </row>
    <row r="105" spans="1:11" x14ac:dyDescent="0.3">
      <c r="A105" s="40">
        <v>38169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38200</v>
      </c>
      <c r="B106" s="20" t="s">
        <v>109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38238</v>
      </c>
    </row>
    <row r="107" spans="1:11" x14ac:dyDescent="0.3">
      <c r="A107" s="40"/>
      <c r="B107" s="20" t="s">
        <v>115</v>
      </c>
      <c r="C107" s="13"/>
      <c r="D107" s="39">
        <v>2E-3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38231</v>
      </c>
      <c r="B108" s="20" t="s">
        <v>116</v>
      </c>
      <c r="C108" s="13">
        <v>1.25</v>
      </c>
      <c r="D108" s="39">
        <v>0.40200000000000002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38261</v>
      </c>
      <c r="B109" s="20" t="s">
        <v>117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119</v>
      </c>
    </row>
    <row r="110" spans="1:11" x14ac:dyDescent="0.3">
      <c r="A110" s="40"/>
      <c r="B110" s="20" t="s">
        <v>53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20" t="s">
        <v>120</v>
      </c>
    </row>
    <row r="111" spans="1:11" x14ac:dyDescent="0.3">
      <c r="A111" s="40"/>
      <c r="B111" s="20" t="s">
        <v>53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121</v>
      </c>
    </row>
    <row r="112" spans="1:11" x14ac:dyDescent="0.3">
      <c r="A112" s="40"/>
      <c r="B112" s="20" t="s">
        <v>118</v>
      </c>
      <c r="C112" s="13"/>
      <c r="D112" s="39">
        <v>3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122</v>
      </c>
    </row>
    <row r="113" spans="1:11" x14ac:dyDescent="0.3">
      <c r="A113" s="40">
        <v>38261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123</v>
      </c>
    </row>
    <row r="114" spans="1:11" x14ac:dyDescent="0.3">
      <c r="A114" s="40">
        <v>38292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38322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/>
      <c r="B116" s="20" t="s">
        <v>53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38029</v>
      </c>
    </row>
    <row r="117" spans="1:11" x14ac:dyDescent="0.3">
      <c r="A117" s="40"/>
      <c r="B117" s="20" t="s">
        <v>53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38211</v>
      </c>
    </row>
    <row r="118" spans="1:11" x14ac:dyDescent="0.3">
      <c r="A118" s="40"/>
      <c r="B118" s="20" t="s">
        <v>53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124</v>
      </c>
    </row>
    <row r="119" spans="1:11" x14ac:dyDescent="0.3">
      <c r="A119" s="48" t="s">
        <v>125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38353</v>
      </c>
      <c r="B120" s="20" t="s">
        <v>126</v>
      </c>
      <c r="C120" s="13">
        <v>1.25</v>
      </c>
      <c r="D120" s="39">
        <v>10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127</v>
      </c>
    </row>
    <row r="121" spans="1:11" x14ac:dyDescent="0.3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129</v>
      </c>
    </row>
    <row r="122" spans="1:11" x14ac:dyDescent="0.3">
      <c r="A122" s="40"/>
      <c r="B122" s="20" t="s">
        <v>57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130</v>
      </c>
    </row>
    <row r="123" spans="1:11" x14ac:dyDescent="0.3">
      <c r="A123" s="40"/>
      <c r="B123" s="20" t="s">
        <v>128</v>
      </c>
      <c r="C123" s="13"/>
      <c r="D123" s="39">
        <v>1.2210000000000001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>
        <v>38384</v>
      </c>
      <c r="B124" s="15" t="s">
        <v>109</v>
      </c>
      <c r="C124" s="13">
        <v>1.25</v>
      </c>
      <c r="D124" s="43"/>
      <c r="E124" s="9"/>
      <c r="F124" s="15"/>
      <c r="G124" s="42">
        <f>IF(ISBLANK(Table1[[#This Row],[EARNED]]),"",Table1[[#This Row],[EARNED]])</f>
        <v>1.25</v>
      </c>
      <c r="H124" s="43">
        <v>1</v>
      </c>
      <c r="I124" s="9"/>
      <c r="J124" s="12"/>
      <c r="K124" s="51">
        <v>38540</v>
      </c>
    </row>
    <row r="125" spans="1:11" x14ac:dyDescent="0.3">
      <c r="A125" s="40"/>
      <c r="B125" s="20" t="s">
        <v>53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38566</v>
      </c>
    </row>
    <row r="126" spans="1:11" x14ac:dyDescent="0.3">
      <c r="A126" s="40"/>
      <c r="B126" s="20" t="s">
        <v>94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131</v>
      </c>
    </row>
    <row r="127" spans="1:11" x14ac:dyDescent="0.3">
      <c r="A127" s="40"/>
      <c r="B127" s="20" t="s">
        <v>132</v>
      </c>
      <c r="C127" s="13"/>
      <c r="D127" s="39">
        <v>0.73699999999999999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38412</v>
      </c>
      <c r="B128" s="20" t="s">
        <v>107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134</v>
      </c>
    </row>
    <row r="129" spans="1:11" x14ac:dyDescent="0.3">
      <c r="A129" s="40"/>
      <c r="B129" s="20" t="s">
        <v>133</v>
      </c>
      <c r="C129" s="13"/>
      <c r="D129" s="39">
        <v>2.1379999999999999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38443</v>
      </c>
      <c r="B130" s="20" t="s">
        <v>135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109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2</v>
      </c>
      <c r="I131" s="9"/>
      <c r="J131" s="11"/>
      <c r="K131" s="20" t="s">
        <v>137</v>
      </c>
    </row>
    <row r="132" spans="1:11" x14ac:dyDescent="0.3">
      <c r="A132" s="40"/>
      <c r="B132" s="20" t="s">
        <v>136</v>
      </c>
      <c r="C132" s="13"/>
      <c r="D132" s="39">
        <v>5.5960000000000001</v>
      </c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38416</v>
      </c>
    </row>
    <row r="133" spans="1:11" x14ac:dyDescent="0.3">
      <c r="A133" s="40">
        <v>38473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139</v>
      </c>
    </row>
    <row r="134" spans="1:11" x14ac:dyDescent="0.3">
      <c r="A134" s="40"/>
      <c r="B134" s="20" t="s">
        <v>53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140</v>
      </c>
    </row>
    <row r="135" spans="1:11" x14ac:dyDescent="0.3">
      <c r="A135" s="40"/>
      <c r="B135" s="20" t="s">
        <v>138</v>
      </c>
      <c r="C135" s="13"/>
      <c r="D135" s="39">
        <v>1.8440000000000001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38504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143</v>
      </c>
    </row>
    <row r="137" spans="1:11" x14ac:dyDescent="0.3">
      <c r="A137" s="40"/>
      <c r="B137" s="20" t="s">
        <v>141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144</v>
      </c>
    </row>
    <row r="138" spans="1:11" x14ac:dyDescent="0.3">
      <c r="A138" s="40"/>
      <c r="B138" s="20" t="s">
        <v>142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145</v>
      </c>
    </row>
    <row r="139" spans="1:11" x14ac:dyDescent="0.3">
      <c r="A139" s="40">
        <v>38534</v>
      </c>
      <c r="B139" s="20" t="s">
        <v>146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148</v>
      </c>
    </row>
    <row r="140" spans="1:11" x14ac:dyDescent="0.3">
      <c r="A140" s="40"/>
      <c r="B140" s="20" t="s">
        <v>101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38663</v>
      </c>
    </row>
    <row r="141" spans="1:11" x14ac:dyDescent="0.3">
      <c r="A141" s="40"/>
      <c r="B141" s="20" t="s">
        <v>101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149</v>
      </c>
    </row>
    <row r="142" spans="1:11" x14ac:dyDescent="0.3">
      <c r="A142" s="40"/>
      <c r="B142" s="20" t="s">
        <v>147</v>
      </c>
      <c r="C142" s="13"/>
      <c r="D142" s="39">
        <v>0.98699999999999999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38565</v>
      </c>
      <c r="B143" s="20" t="s">
        <v>150</v>
      </c>
      <c r="C143" s="13">
        <v>1.25</v>
      </c>
      <c r="D143" s="39">
        <v>0.67500000000000004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38596</v>
      </c>
      <c r="B144" s="20" t="s">
        <v>146</v>
      </c>
      <c r="C144" s="42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152</v>
      </c>
    </row>
    <row r="145" spans="1:11" x14ac:dyDescent="0.3">
      <c r="A145" s="40"/>
      <c r="B145" s="20" t="s">
        <v>109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153</v>
      </c>
    </row>
    <row r="146" spans="1:11" x14ac:dyDescent="0.3">
      <c r="A146" s="41"/>
      <c r="B146" s="15" t="s">
        <v>151</v>
      </c>
      <c r="C146" s="13"/>
      <c r="D146" s="43">
        <v>0.90800000000000003</v>
      </c>
      <c r="E146" s="50"/>
      <c r="F146" s="15"/>
      <c r="G146" s="42" t="str">
        <f>IF(ISBLANK(Table1[[#This Row],[EARNED]]),"",Table1[[#This Row],[EARNED]])</f>
        <v/>
      </c>
      <c r="H146" s="43"/>
      <c r="I146" s="50"/>
      <c r="J146" s="12"/>
      <c r="K146" s="15"/>
    </row>
    <row r="147" spans="1:11" x14ac:dyDescent="0.3">
      <c r="A147" s="40">
        <v>38626</v>
      </c>
      <c r="B147" s="20" t="s">
        <v>146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157</v>
      </c>
    </row>
    <row r="148" spans="1:11" x14ac:dyDescent="0.3">
      <c r="A148" s="40"/>
      <c r="B148" s="20" t="s">
        <v>146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158</v>
      </c>
    </row>
    <row r="149" spans="1:11" x14ac:dyDescent="0.3">
      <c r="A149" s="40"/>
      <c r="B149" s="20" t="s">
        <v>154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159</v>
      </c>
    </row>
    <row r="150" spans="1:11" x14ac:dyDescent="0.3">
      <c r="A150" s="40"/>
      <c r="B150" s="20" t="s">
        <v>155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5</v>
      </c>
      <c r="I150" s="9"/>
      <c r="J150" s="11"/>
      <c r="K150" s="20" t="s">
        <v>160</v>
      </c>
    </row>
    <row r="151" spans="1:11" x14ac:dyDescent="0.3">
      <c r="A151" s="40"/>
      <c r="B151" s="20" t="s">
        <v>161</v>
      </c>
      <c r="C151" s="13"/>
      <c r="D151" s="39">
        <v>0.371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38657</v>
      </c>
      <c r="B152" s="20" t="s">
        <v>53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162</v>
      </c>
    </row>
    <row r="153" spans="1:11" x14ac:dyDescent="0.3">
      <c r="A153" s="40"/>
      <c r="B153" s="20" t="s">
        <v>156</v>
      </c>
      <c r="C153" s="13"/>
      <c r="D153" s="39">
        <v>0.74399999999999999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38687</v>
      </c>
      <c r="B154" s="20" t="s">
        <v>163</v>
      </c>
      <c r="C154" s="13">
        <v>1.25</v>
      </c>
      <c r="D154" s="39">
        <v>1.3480000000000001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23" t="s">
        <v>164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38718</v>
      </c>
      <c r="B156" s="20" t="s">
        <v>165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167</v>
      </c>
    </row>
    <row r="157" spans="1:11" x14ac:dyDescent="0.3">
      <c r="A157" s="41"/>
      <c r="B157" s="15" t="s">
        <v>141</v>
      </c>
      <c r="C157" s="42"/>
      <c r="D157" s="43"/>
      <c r="E157" s="50"/>
      <c r="F157" s="15"/>
      <c r="G157" s="42" t="str">
        <f>IF(ISBLANK(Table1[[#This Row],[EARNED]]),"",Table1[[#This Row],[EARNED]])</f>
        <v/>
      </c>
      <c r="H157" s="43"/>
      <c r="I157" s="50"/>
      <c r="J157" s="12"/>
      <c r="K157" s="15" t="s">
        <v>168</v>
      </c>
    </row>
    <row r="158" spans="1:11" x14ac:dyDescent="0.3">
      <c r="A158" s="40"/>
      <c r="B158" s="20" t="s">
        <v>101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169</v>
      </c>
    </row>
    <row r="159" spans="1:11" x14ac:dyDescent="0.3">
      <c r="A159" s="40"/>
      <c r="B159" s="20" t="s">
        <v>166</v>
      </c>
      <c r="C159" s="13"/>
      <c r="D159" s="39">
        <v>3.0579999999999998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38749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2">
        <v>38750</v>
      </c>
    </row>
    <row r="161" spans="1:11" x14ac:dyDescent="0.3">
      <c r="A161" s="40"/>
      <c r="B161" s="20" t="s">
        <v>53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171</v>
      </c>
    </row>
    <row r="162" spans="1:11" x14ac:dyDescent="0.3">
      <c r="A162" s="40"/>
      <c r="B162" s="20" t="s">
        <v>170</v>
      </c>
      <c r="C162" s="13"/>
      <c r="D162" s="39">
        <v>1.137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38777</v>
      </c>
      <c r="B163" s="20" t="s">
        <v>172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38871</v>
      </c>
    </row>
    <row r="164" spans="1:11" x14ac:dyDescent="0.3">
      <c r="A164" s="40"/>
      <c r="B164" s="20" t="s">
        <v>173</v>
      </c>
      <c r="C164" s="13"/>
      <c r="D164" s="39">
        <v>1.327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38808</v>
      </c>
      <c r="B165" s="20" t="s">
        <v>53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38872</v>
      </c>
    </row>
    <row r="166" spans="1:11" x14ac:dyDescent="0.3">
      <c r="A166" s="40"/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38842</v>
      </c>
    </row>
    <row r="167" spans="1:11" x14ac:dyDescent="0.3">
      <c r="A167" s="40"/>
      <c r="B167" s="20" t="s">
        <v>53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20" t="s">
        <v>175</v>
      </c>
    </row>
    <row r="168" spans="1:11" x14ac:dyDescent="0.3">
      <c r="A168" s="40"/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176</v>
      </c>
    </row>
    <row r="169" spans="1:11" x14ac:dyDescent="0.3">
      <c r="A169" s="40"/>
      <c r="B169" s="20" t="s">
        <v>174</v>
      </c>
      <c r="C169" s="13"/>
      <c r="D169" s="39">
        <v>1.087</v>
      </c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177</v>
      </c>
    </row>
    <row r="170" spans="1:11" x14ac:dyDescent="0.3">
      <c r="A170" s="40">
        <v>38838</v>
      </c>
      <c r="B170" s="20" t="s">
        <v>178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/>
      <c r="B171" s="20" t="s">
        <v>179</v>
      </c>
      <c r="C171" s="13"/>
      <c r="D171" s="39">
        <v>0.86699999999999999</v>
      </c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180</v>
      </c>
    </row>
    <row r="172" spans="1:11" x14ac:dyDescent="0.3">
      <c r="A172" s="40">
        <v>38869</v>
      </c>
      <c r="B172" s="20" t="s">
        <v>101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38904</v>
      </c>
    </row>
    <row r="173" spans="1:11" x14ac:dyDescent="0.3">
      <c r="A173" s="40"/>
      <c r="B173" s="20" t="s">
        <v>181</v>
      </c>
      <c r="C173" s="13"/>
      <c r="D173" s="39">
        <v>0.86499999999999999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1">
        <v>38899</v>
      </c>
      <c r="B174" s="15" t="s">
        <v>146</v>
      </c>
      <c r="C174" s="13">
        <v>1.25</v>
      </c>
      <c r="D174" s="43"/>
      <c r="E174" s="50"/>
      <c r="F174" s="15"/>
      <c r="G174" s="42">
        <f>IF(ISBLANK(Table1[[#This Row],[EARNED]]),"",Table1[[#This Row],[EARNED]])</f>
        <v>1.25</v>
      </c>
      <c r="H174" s="43">
        <v>2</v>
      </c>
      <c r="I174" s="50"/>
      <c r="J174" s="12"/>
      <c r="K174" s="15" t="s">
        <v>183</v>
      </c>
    </row>
    <row r="175" spans="1:11" x14ac:dyDescent="0.3">
      <c r="A175" s="40"/>
      <c r="B175" s="20" t="s">
        <v>182</v>
      </c>
      <c r="C175" s="13"/>
      <c r="D175" s="39">
        <v>0.89400000000000002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38930</v>
      </c>
      <c r="B176" s="20" t="s">
        <v>101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185</v>
      </c>
    </row>
    <row r="177" spans="1:11" x14ac:dyDescent="0.3">
      <c r="A177" s="40"/>
      <c r="B177" s="20" t="s">
        <v>101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 t="s">
        <v>186</v>
      </c>
    </row>
    <row r="178" spans="1:11" x14ac:dyDescent="0.3">
      <c r="A178" s="40"/>
      <c r="B178" s="20" t="s">
        <v>146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2</v>
      </c>
      <c r="I178" s="9"/>
      <c r="J178" s="11"/>
      <c r="K178" s="20" t="s">
        <v>187</v>
      </c>
    </row>
    <row r="179" spans="1:11" x14ac:dyDescent="0.3">
      <c r="A179" s="40"/>
      <c r="B179" s="20" t="s">
        <v>146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188</v>
      </c>
    </row>
    <row r="180" spans="1:11" x14ac:dyDescent="0.3">
      <c r="A180" s="40"/>
      <c r="B180" s="20" t="s">
        <v>184</v>
      </c>
      <c r="C180" s="13"/>
      <c r="D180" s="39">
        <v>1.462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3">
      <c r="A181" s="40">
        <v>38961</v>
      </c>
      <c r="B181" s="20" t="s">
        <v>146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191</v>
      </c>
    </row>
    <row r="182" spans="1:11" x14ac:dyDescent="0.3">
      <c r="A182" s="40"/>
      <c r="B182" s="20" t="s">
        <v>189</v>
      </c>
      <c r="C182" s="13"/>
      <c r="D182" s="39">
        <v>5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192</v>
      </c>
    </row>
    <row r="183" spans="1:11" x14ac:dyDescent="0.3">
      <c r="A183" s="40"/>
      <c r="B183" s="20" t="s">
        <v>190</v>
      </c>
      <c r="C183" s="13"/>
      <c r="D183" s="39">
        <v>1.4350000000000001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38991</v>
      </c>
      <c r="B184" s="20" t="s">
        <v>154</v>
      </c>
      <c r="C184" s="13">
        <v>1.23</v>
      </c>
      <c r="D184" s="39"/>
      <c r="E184" s="9"/>
      <c r="F184" s="20"/>
      <c r="G184" s="13">
        <f>IF(ISBLANK(Table1[[#This Row],[EARNED]]),"",Table1[[#This Row],[EARNED]])</f>
        <v>1.23</v>
      </c>
      <c r="H184" s="39">
        <v>3</v>
      </c>
      <c r="I184" s="9"/>
      <c r="J184" s="11"/>
      <c r="K184" s="20" t="s">
        <v>194</v>
      </c>
    </row>
    <row r="185" spans="1:11" x14ac:dyDescent="0.3">
      <c r="A185" s="40"/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20" t="s">
        <v>195</v>
      </c>
    </row>
    <row r="186" spans="1:11" x14ac:dyDescent="0.3">
      <c r="A186" s="40"/>
      <c r="B186" s="20" t="s">
        <v>193</v>
      </c>
      <c r="C186" s="13"/>
      <c r="D186" s="39">
        <v>0.54800000000000004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39022</v>
      </c>
      <c r="B187" s="20" t="s">
        <v>196</v>
      </c>
      <c r="C187" s="42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198</v>
      </c>
    </row>
    <row r="188" spans="1:11" x14ac:dyDescent="0.3">
      <c r="A188" s="40"/>
      <c r="B188" s="20" t="s">
        <v>101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199</v>
      </c>
    </row>
    <row r="189" spans="1:11" x14ac:dyDescent="0.3">
      <c r="A189" s="40"/>
      <c r="B189" s="20" t="s">
        <v>101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20" t="s">
        <v>200</v>
      </c>
    </row>
    <row r="190" spans="1:11" x14ac:dyDescent="0.3">
      <c r="A190" s="41"/>
      <c r="B190" s="15" t="s">
        <v>197</v>
      </c>
      <c r="C190" s="13"/>
      <c r="D190" s="43">
        <v>0.625</v>
      </c>
      <c r="E190" s="50"/>
      <c r="F190" s="15"/>
      <c r="G190" s="42" t="str">
        <f>IF(ISBLANK(Table1[[#This Row],[EARNED]]),"",Table1[[#This Row],[EARNED]])</f>
        <v/>
      </c>
      <c r="H190" s="43"/>
      <c r="I190" s="50"/>
      <c r="J190" s="12"/>
      <c r="K190" s="15"/>
    </row>
    <row r="191" spans="1:11" x14ac:dyDescent="0.3">
      <c r="A191" s="40">
        <v>39052</v>
      </c>
      <c r="B191" s="20" t="s">
        <v>201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/>
      <c r="B192" s="20" t="s">
        <v>101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3">
      <c r="A193" s="40"/>
      <c r="B193" s="20" t="s">
        <v>202</v>
      </c>
      <c r="C193" s="13"/>
      <c r="D193" s="39">
        <v>1.3080000000000001</v>
      </c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204</v>
      </c>
    </row>
    <row r="194" spans="1:11" x14ac:dyDescent="0.3">
      <c r="A194" s="23" t="s">
        <v>205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39083</v>
      </c>
      <c r="B195" s="20" t="s">
        <v>206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208</v>
      </c>
    </row>
    <row r="196" spans="1:11" x14ac:dyDescent="0.3">
      <c r="A196" s="40"/>
      <c r="B196" s="20" t="s">
        <v>154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53" t="s">
        <v>209</v>
      </c>
    </row>
    <row r="197" spans="1:11" x14ac:dyDescent="0.3">
      <c r="A197" s="40"/>
      <c r="B197" s="20" t="s">
        <v>206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210</v>
      </c>
    </row>
    <row r="198" spans="1:11" x14ac:dyDescent="0.3">
      <c r="A198" s="40"/>
      <c r="B198" s="20" t="s">
        <v>207</v>
      </c>
      <c r="C198" s="13"/>
      <c r="D198" s="39">
        <v>0.95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39114</v>
      </c>
      <c r="B199" s="20" t="s">
        <v>146</v>
      </c>
      <c r="C199" s="13">
        <v>1.25</v>
      </c>
      <c r="D199" s="39">
        <v>0.98699999999999999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211</v>
      </c>
    </row>
    <row r="200" spans="1:11" x14ac:dyDescent="0.3">
      <c r="A200" s="40">
        <v>39142</v>
      </c>
      <c r="B200" s="20" t="s">
        <v>212</v>
      </c>
      <c r="C200" s="13">
        <v>1.25</v>
      </c>
      <c r="D200" s="39">
        <v>2.4329999999999998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39173</v>
      </c>
      <c r="B201" s="20" t="s">
        <v>101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214</v>
      </c>
    </row>
    <row r="202" spans="1:11" x14ac:dyDescent="0.3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</v>
      </c>
      <c r="I202" s="9"/>
      <c r="J202" s="11"/>
      <c r="K202" s="20" t="s">
        <v>215</v>
      </c>
    </row>
    <row r="203" spans="1:11" x14ac:dyDescent="0.3">
      <c r="A203" s="40"/>
      <c r="B203" s="20" t="s">
        <v>213</v>
      </c>
      <c r="C203" s="13"/>
      <c r="D203" s="39">
        <v>1.9770000000000001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39203</v>
      </c>
      <c r="B204" s="20" t="s">
        <v>146</v>
      </c>
      <c r="C204" s="42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217</v>
      </c>
    </row>
    <row r="205" spans="1:11" x14ac:dyDescent="0.3">
      <c r="A205" s="41"/>
      <c r="B205" s="15" t="s">
        <v>216</v>
      </c>
      <c r="C205" s="13"/>
      <c r="D205" s="43">
        <v>1.679</v>
      </c>
      <c r="E205" s="50"/>
      <c r="F205" s="15"/>
      <c r="G205" s="42" t="str">
        <f>IF(ISBLANK(Table1[[#This Row],[EARNED]]),"",Table1[[#This Row],[EARNED]])</f>
        <v/>
      </c>
      <c r="H205" s="43"/>
      <c r="I205" s="50"/>
      <c r="J205" s="12"/>
      <c r="K205" s="15"/>
    </row>
    <row r="206" spans="1:11" x14ac:dyDescent="0.3">
      <c r="A206" s="40">
        <v>39234</v>
      </c>
      <c r="B206" s="20" t="s">
        <v>146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219</v>
      </c>
    </row>
    <row r="207" spans="1:11" x14ac:dyDescent="0.3">
      <c r="A207" s="40"/>
      <c r="B207" s="20" t="s">
        <v>218</v>
      </c>
      <c r="C207" s="13"/>
      <c r="D207" s="39">
        <v>0.78500000000000003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39264</v>
      </c>
      <c r="B208" s="20" t="s">
        <v>101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39393</v>
      </c>
    </row>
    <row r="209" spans="1:11" x14ac:dyDescent="0.3">
      <c r="A209" s="40"/>
      <c r="B209" s="20" t="s">
        <v>220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222</v>
      </c>
    </row>
    <row r="210" spans="1:11" x14ac:dyDescent="0.3">
      <c r="A210" s="40"/>
      <c r="B210" s="20" t="s">
        <v>221</v>
      </c>
      <c r="C210" s="13"/>
      <c r="D210" s="39">
        <v>1.244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39295</v>
      </c>
      <c r="B211" s="20" t="s">
        <v>223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3" t="s">
        <v>225</v>
      </c>
    </row>
    <row r="212" spans="1:11" x14ac:dyDescent="0.3">
      <c r="A212" s="40"/>
      <c r="B212" s="20" t="s">
        <v>224</v>
      </c>
      <c r="C212" s="13"/>
      <c r="D212" s="39">
        <v>1.25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39326</v>
      </c>
      <c r="B213" s="20" t="s">
        <v>226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228</v>
      </c>
    </row>
    <row r="214" spans="1:11" x14ac:dyDescent="0.3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229</v>
      </c>
    </row>
    <row r="215" spans="1:11" x14ac:dyDescent="0.3">
      <c r="A215" s="40"/>
      <c r="B215" s="20" t="s">
        <v>223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20" t="s">
        <v>230</v>
      </c>
    </row>
    <row r="216" spans="1:11" x14ac:dyDescent="0.3">
      <c r="A216" s="40"/>
      <c r="B216" s="20" t="s">
        <v>227</v>
      </c>
      <c r="C216" s="13"/>
      <c r="D216" s="39">
        <v>1.867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39356</v>
      </c>
      <c r="B217" s="20" t="s">
        <v>223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39304</v>
      </c>
    </row>
    <row r="218" spans="1:11" x14ac:dyDescent="0.3">
      <c r="A218" s="40"/>
      <c r="B218" s="20" t="s">
        <v>231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 t="s">
        <v>232</v>
      </c>
      <c r="C219" s="13"/>
      <c r="D219" s="39">
        <v>1.1919999999999999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233</v>
      </c>
    </row>
    <row r="220" spans="1:11" x14ac:dyDescent="0.3">
      <c r="A220" s="40">
        <v>39387</v>
      </c>
      <c r="B220" s="20" t="s">
        <v>226</v>
      </c>
      <c r="C220" s="42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/>
      <c r="B221" s="20" t="s">
        <v>226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235</v>
      </c>
    </row>
    <row r="222" spans="1:11" x14ac:dyDescent="0.3">
      <c r="A222" s="40"/>
      <c r="B222" s="20" t="s">
        <v>223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236</v>
      </c>
    </row>
    <row r="223" spans="1:11" x14ac:dyDescent="0.3">
      <c r="A223" s="41"/>
      <c r="B223" s="15" t="s">
        <v>234</v>
      </c>
      <c r="C223" s="13"/>
      <c r="D223" s="43">
        <v>2.2749999999999999</v>
      </c>
      <c r="E223" s="50"/>
      <c r="F223" s="15"/>
      <c r="G223" s="42" t="str">
        <f>IF(ISBLANK(Table1[[#This Row],[EARNED]]),"",Table1[[#This Row],[EARNED]])</f>
        <v/>
      </c>
      <c r="H223" s="43">
        <v>1</v>
      </c>
      <c r="I223" s="50"/>
      <c r="J223" s="12"/>
      <c r="K223" s="15" t="s">
        <v>237</v>
      </c>
    </row>
    <row r="224" spans="1:11" x14ac:dyDescent="0.3">
      <c r="A224" s="40">
        <v>39417</v>
      </c>
      <c r="B224" s="20" t="s">
        <v>238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240</v>
      </c>
    </row>
    <row r="225" spans="1:11" x14ac:dyDescent="0.3">
      <c r="A225" s="40"/>
      <c r="B225" s="20" t="s">
        <v>226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>
        <v>39367</v>
      </c>
    </row>
    <row r="226" spans="1:11" x14ac:dyDescent="0.3">
      <c r="A226" s="40"/>
      <c r="B226" s="20" t="s">
        <v>226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241</v>
      </c>
    </row>
    <row r="227" spans="1:11" x14ac:dyDescent="0.3">
      <c r="A227" s="40"/>
      <c r="B227" s="20" t="s">
        <v>226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242</v>
      </c>
    </row>
    <row r="228" spans="1:11" x14ac:dyDescent="0.3">
      <c r="A228" s="40"/>
      <c r="B228" s="20" t="s">
        <v>239</v>
      </c>
      <c r="C228" s="13"/>
      <c r="D228" s="39">
        <v>1.0209999999999999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23" t="s">
        <v>243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39448</v>
      </c>
      <c r="B230" s="20" t="s">
        <v>165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245</v>
      </c>
    </row>
    <row r="231" spans="1:11" x14ac:dyDescent="0.3">
      <c r="A231" s="40"/>
      <c r="B231" s="20" t="s">
        <v>165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246</v>
      </c>
    </row>
    <row r="232" spans="1:11" x14ac:dyDescent="0.3">
      <c r="A232" s="40"/>
      <c r="B232" s="20" t="s">
        <v>244</v>
      </c>
      <c r="C232" s="13"/>
      <c r="D232" s="39">
        <v>0.71499999999999997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39479</v>
      </c>
      <c r="B233" s="20" t="s">
        <v>226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3">
      <c r="A234" s="40"/>
      <c r="B234" s="20" t="s">
        <v>223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39662</v>
      </c>
    </row>
    <row r="235" spans="1:11" x14ac:dyDescent="0.3">
      <c r="A235" s="40"/>
      <c r="B235" s="20" t="s">
        <v>223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39693</v>
      </c>
    </row>
    <row r="236" spans="1:11" x14ac:dyDescent="0.3">
      <c r="A236" s="40"/>
      <c r="B236" s="20" t="s">
        <v>223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250</v>
      </c>
    </row>
    <row r="237" spans="1:11" x14ac:dyDescent="0.3">
      <c r="A237" s="40"/>
      <c r="B237" s="20" t="s">
        <v>248</v>
      </c>
      <c r="C237" s="13"/>
      <c r="D237" s="39">
        <v>1.54</v>
      </c>
      <c r="E237" s="9"/>
      <c r="F237" s="20"/>
      <c r="G237" s="13"/>
      <c r="H237" s="39"/>
      <c r="I237" s="9"/>
      <c r="J237" s="11"/>
      <c r="K237" s="20"/>
    </row>
    <row r="238" spans="1:11" x14ac:dyDescent="0.3">
      <c r="A238" s="41">
        <v>68728</v>
      </c>
      <c r="B238" s="15" t="s">
        <v>165</v>
      </c>
      <c r="C238" s="13">
        <v>1.25</v>
      </c>
      <c r="D238" s="43"/>
      <c r="E238" s="50"/>
      <c r="F238" s="15"/>
      <c r="G238" s="42"/>
      <c r="H238" s="43"/>
      <c r="I238" s="50"/>
      <c r="J238" s="12"/>
      <c r="K238" s="20" t="s">
        <v>251</v>
      </c>
    </row>
    <row r="239" spans="1:11" x14ac:dyDescent="0.3">
      <c r="A239" s="40"/>
      <c r="B239" s="20" t="s">
        <v>247</v>
      </c>
      <c r="C239" s="13"/>
      <c r="D239" s="39"/>
      <c r="E239" s="9"/>
      <c r="F239" s="20"/>
      <c r="G239" s="13"/>
      <c r="H239" s="39"/>
      <c r="I239" s="9"/>
      <c r="J239" s="11"/>
      <c r="K239" s="20" t="s">
        <v>252</v>
      </c>
    </row>
    <row r="240" spans="1:11" x14ac:dyDescent="0.3">
      <c r="A240" s="40"/>
      <c r="B240" s="20" t="s">
        <v>247</v>
      </c>
      <c r="C240" s="13"/>
      <c r="D240" s="39"/>
      <c r="E240" s="9"/>
      <c r="F240" s="20"/>
      <c r="G240" s="13"/>
      <c r="H240" s="39"/>
      <c r="I240" s="9"/>
      <c r="J240" s="11"/>
      <c r="K240" s="49">
        <v>39482</v>
      </c>
    </row>
    <row r="241" spans="1:11" x14ac:dyDescent="0.3">
      <c r="A241" s="40"/>
      <c r="B241" s="20" t="s">
        <v>253</v>
      </c>
      <c r="C241" s="13"/>
      <c r="D241" s="39">
        <v>1.54</v>
      </c>
      <c r="E241" s="9"/>
      <c r="F241" s="20"/>
      <c r="G241" s="13"/>
      <c r="H241" s="39"/>
      <c r="I241" s="9"/>
      <c r="J241" s="11"/>
      <c r="K241" s="49"/>
    </row>
    <row r="242" spans="1:11" x14ac:dyDescent="0.3">
      <c r="A242" s="40">
        <v>39539</v>
      </c>
      <c r="B242" s="20" t="s">
        <v>146</v>
      </c>
      <c r="C242" s="13">
        <v>1.25</v>
      </c>
      <c r="D242" s="39"/>
      <c r="E242" s="9"/>
      <c r="F242" s="20"/>
      <c r="G242" s="13"/>
      <c r="H242" s="39">
        <v>2</v>
      </c>
      <c r="I242" s="9"/>
      <c r="J242" s="11"/>
      <c r="K242" s="53" t="s">
        <v>255</v>
      </c>
    </row>
    <row r="243" spans="1:11" x14ac:dyDescent="0.3">
      <c r="A243" s="40"/>
      <c r="B243" s="20" t="s">
        <v>146</v>
      </c>
      <c r="C243" s="13"/>
      <c r="D243" s="39"/>
      <c r="E243" s="9"/>
      <c r="F243" s="20"/>
      <c r="G243" s="13"/>
      <c r="H243" s="39">
        <v>2</v>
      </c>
      <c r="I243" s="9"/>
      <c r="J243" s="11"/>
      <c r="K243" s="20" t="s">
        <v>256</v>
      </c>
    </row>
    <row r="244" spans="1:11" x14ac:dyDescent="0.3">
      <c r="A244" s="40"/>
      <c r="B244" s="20" t="s">
        <v>254</v>
      </c>
      <c r="C244" s="13"/>
      <c r="D244" s="39">
        <v>0.219</v>
      </c>
      <c r="E244" s="9"/>
      <c r="F244" s="20"/>
      <c r="G244" s="13"/>
      <c r="H244" s="39"/>
      <c r="I244" s="9"/>
      <c r="J244" s="11"/>
      <c r="K244" s="20"/>
    </row>
    <row r="245" spans="1:11" x14ac:dyDescent="0.3">
      <c r="A245" s="40">
        <v>39569</v>
      </c>
      <c r="B245" s="20" t="s">
        <v>101</v>
      </c>
      <c r="C245" s="13">
        <v>1.25</v>
      </c>
      <c r="D245" s="39"/>
      <c r="E245" s="9"/>
      <c r="F245" s="20"/>
      <c r="G245" s="13"/>
      <c r="H245" s="39">
        <v>1</v>
      </c>
      <c r="I245" s="9"/>
      <c r="J245" s="11"/>
      <c r="K245" s="49">
        <v>39696</v>
      </c>
    </row>
    <row r="246" spans="1:11" x14ac:dyDescent="0.3">
      <c r="A246" s="40"/>
      <c r="B246" s="20" t="s">
        <v>101</v>
      </c>
      <c r="C246" s="13"/>
      <c r="D246" s="39"/>
      <c r="E246" s="9"/>
      <c r="F246" s="20"/>
      <c r="G246" s="13"/>
      <c r="H246" s="39">
        <v>1</v>
      </c>
      <c r="I246" s="9"/>
      <c r="J246" s="11"/>
      <c r="K246" s="20" t="s">
        <v>258</v>
      </c>
    </row>
    <row r="247" spans="1:11" x14ac:dyDescent="0.3">
      <c r="A247" s="40"/>
      <c r="B247" s="20" t="s">
        <v>101</v>
      </c>
      <c r="C247" s="13"/>
      <c r="D247" s="39"/>
      <c r="E247" s="9"/>
      <c r="F247" s="20"/>
      <c r="G247" s="13"/>
      <c r="H247" s="39">
        <v>1</v>
      </c>
      <c r="I247" s="9"/>
      <c r="J247" s="11"/>
      <c r="K247" s="20" t="s">
        <v>259</v>
      </c>
    </row>
    <row r="248" spans="1:11" x14ac:dyDescent="0.3">
      <c r="A248" s="40"/>
      <c r="B248" s="20" t="s">
        <v>101</v>
      </c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3">
      <c r="A249" s="40"/>
      <c r="B249" s="20" t="s">
        <v>257</v>
      </c>
      <c r="C249" s="13"/>
      <c r="D249" s="39">
        <v>0.63500000000000001</v>
      </c>
      <c r="E249" s="9"/>
      <c r="F249" s="20"/>
      <c r="G249" s="13"/>
      <c r="H249" s="39"/>
      <c r="I249" s="9"/>
      <c r="J249" s="11"/>
      <c r="K249" s="20"/>
    </row>
    <row r="250" spans="1:11" x14ac:dyDescent="0.3">
      <c r="A250" s="40">
        <v>39600</v>
      </c>
      <c r="B250" s="20" t="s">
        <v>223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261</v>
      </c>
    </row>
    <row r="251" spans="1:11" x14ac:dyDescent="0.3">
      <c r="A251" s="40"/>
      <c r="B251" s="20" t="s">
        <v>223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262</v>
      </c>
    </row>
    <row r="252" spans="1:11" x14ac:dyDescent="0.3">
      <c r="A252" s="40"/>
      <c r="B252" s="20" t="s">
        <v>260</v>
      </c>
      <c r="C252" s="13"/>
      <c r="D252" s="39">
        <v>2.206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39630</v>
      </c>
      <c r="B253" s="20" t="s">
        <v>263</v>
      </c>
      <c r="C253" s="13">
        <v>1.25</v>
      </c>
      <c r="D253" s="39">
        <v>0.44400000000000001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39661</v>
      </c>
      <c r="B254" s="20" t="s">
        <v>264</v>
      </c>
      <c r="C254" s="13">
        <v>1.25</v>
      </c>
      <c r="D254" s="39">
        <v>2.819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1">
        <v>39692</v>
      </c>
      <c r="B255" s="15" t="s">
        <v>223</v>
      </c>
      <c r="C255" s="13">
        <v>1.25</v>
      </c>
      <c r="D255" s="43"/>
      <c r="E255" s="50"/>
      <c r="F255" s="15"/>
      <c r="G255" s="42">
        <f>IF(ISBLANK(Table1[[#This Row],[EARNED]]),"",Table1[[#This Row],[EARNED]])</f>
        <v>1.25</v>
      </c>
      <c r="H255" s="43">
        <v>1</v>
      </c>
      <c r="I255" s="50"/>
      <c r="J255" s="12"/>
      <c r="K255" s="51">
        <v>39577</v>
      </c>
    </row>
    <row r="256" spans="1:11" x14ac:dyDescent="0.3">
      <c r="A256" s="40"/>
      <c r="B256" s="20" t="s">
        <v>223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39700</v>
      </c>
    </row>
    <row r="257" spans="1:11" x14ac:dyDescent="0.3">
      <c r="A257" s="40"/>
      <c r="B257" s="20" t="s">
        <v>223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20" t="s">
        <v>266</v>
      </c>
    </row>
    <row r="258" spans="1:11" x14ac:dyDescent="0.3">
      <c r="A258" s="40"/>
      <c r="B258" s="20" t="s">
        <v>223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/>
    </row>
    <row r="259" spans="1:11" x14ac:dyDescent="0.3">
      <c r="A259" s="40"/>
      <c r="B259" s="20" t="s">
        <v>265</v>
      </c>
      <c r="C259" s="13"/>
      <c r="D259" s="39">
        <v>0.97499999999999998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39722</v>
      </c>
      <c r="B260" s="20" t="s">
        <v>226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267</v>
      </c>
    </row>
    <row r="261" spans="1:11" x14ac:dyDescent="0.3">
      <c r="A261" s="40"/>
      <c r="B261" s="20" t="s">
        <v>223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268</v>
      </c>
    </row>
    <row r="262" spans="1:11" x14ac:dyDescent="0.3">
      <c r="A262" s="40"/>
      <c r="B262" s="20" t="s">
        <v>247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271</v>
      </c>
    </row>
    <row r="263" spans="1:11" x14ac:dyDescent="0.3">
      <c r="A263" s="40"/>
      <c r="B263" s="20" t="s">
        <v>270</v>
      </c>
      <c r="C263" s="13"/>
      <c r="D263" s="39">
        <v>0.38700000000000001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39753</v>
      </c>
      <c r="B264" s="20" t="s">
        <v>231</v>
      </c>
      <c r="C264" s="13">
        <v>1.25</v>
      </c>
      <c r="D264" s="39">
        <v>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274</v>
      </c>
    </row>
    <row r="265" spans="1:11" x14ac:dyDescent="0.3">
      <c r="A265" s="40"/>
      <c r="B265" s="20" t="s">
        <v>272</v>
      </c>
      <c r="C265" s="13"/>
      <c r="D265" s="39">
        <v>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275</v>
      </c>
    </row>
    <row r="266" spans="1:11" x14ac:dyDescent="0.3">
      <c r="A266" s="40"/>
      <c r="B266" s="20" t="s">
        <v>273</v>
      </c>
      <c r="C266" s="13"/>
      <c r="D266" s="39">
        <v>0.24399999999999999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39783</v>
      </c>
      <c r="B267" s="20" t="s">
        <v>223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9">
        <v>39783</v>
      </c>
    </row>
    <row r="268" spans="1:11" x14ac:dyDescent="0.3">
      <c r="A268" s="40"/>
      <c r="B268" s="20" t="s">
        <v>101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277</v>
      </c>
    </row>
    <row r="269" spans="1:11" x14ac:dyDescent="0.3">
      <c r="A269" s="40"/>
      <c r="B269" s="20" t="s">
        <v>276</v>
      </c>
      <c r="C269" s="13"/>
      <c r="D269" s="39">
        <v>0.55400000000000005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54" t="s">
        <v>269</v>
      </c>
      <c r="B271" s="15"/>
      <c r="C271" s="13">
        <v>1.25</v>
      </c>
      <c r="D271" s="43"/>
      <c r="E271" s="50"/>
      <c r="F271" s="15"/>
      <c r="G271" s="42">
        <f>IF(ISBLANK(Table1[[#This Row],[EARNED]]),"",Table1[[#This Row],[EARNED]])</f>
        <v>1.25</v>
      </c>
      <c r="H271" s="43"/>
      <c r="I271" s="50"/>
      <c r="J271" s="12"/>
      <c r="K271" s="15"/>
    </row>
    <row r="272" spans="1:11" x14ac:dyDescent="0.3">
      <c r="A272" s="40">
        <v>39814</v>
      </c>
      <c r="B272" s="20" t="s">
        <v>226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279</v>
      </c>
    </row>
    <row r="273" spans="1:11" x14ac:dyDescent="0.3">
      <c r="A273" s="40"/>
      <c r="B273" s="20" t="s">
        <v>278</v>
      </c>
      <c r="C273" s="13"/>
      <c r="D273" s="39">
        <v>0.41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39845</v>
      </c>
      <c r="B274" s="20" t="s">
        <v>280</v>
      </c>
      <c r="C274" s="13">
        <v>1.25</v>
      </c>
      <c r="D274" s="39">
        <v>0.58099999999999996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39873</v>
      </c>
      <c r="B275" s="20" t="s">
        <v>272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282</v>
      </c>
    </row>
    <row r="276" spans="1:11" x14ac:dyDescent="0.3">
      <c r="A276" s="40"/>
      <c r="B276" s="20" t="s">
        <v>165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283</v>
      </c>
    </row>
    <row r="277" spans="1:11" x14ac:dyDescent="0.3">
      <c r="A277" s="40"/>
      <c r="B277" s="20" t="s">
        <v>165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284</v>
      </c>
    </row>
    <row r="278" spans="1:11" x14ac:dyDescent="0.3">
      <c r="A278" s="40"/>
      <c r="B278" s="20" t="s">
        <v>165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285</v>
      </c>
    </row>
    <row r="279" spans="1:11" x14ac:dyDescent="0.3">
      <c r="A279" s="40"/>
      <c r="B279" s="20" t="s">
        <v>281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39904</v>
      </c>
      <c r="B280" s="20" t="s">
        <v>223</v>
      </c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20" t="s">
        <v>287</v>
      </c>
    </row>
    <row r="281" spans="1:11" x14ac:dyDescent="0.3">
      <c r="A281" s="40"/>
      <c r="B281" s="20" t="s">
        <v>223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39938</v>
      </c>
    </row>
    <row r="282" spans="1:11" x14ac:dyDescent="0.3">
      <c r="A282" s="41"/>
      <c r="B282" s="15" t="s">
        <v>286</v>
      </c>
      <c r="C282" s="13"/>
      <c r="D282" s="43"/>
      <c r="E282" s="50"/>
      <c r="F282" s="15"/>
      <c r="G282" s="42" t="str">
        <f>IF(ISBLANK(Table1[[#This Row],[EARNED]]),"",Table1[[#This Row],[EARNED]])</f>
        <v/>
      </c>
      <c r="H282" s="43"/>
      <c r="I282" s="50"/>
      <c r="J282" s="12"/>
      <c r="K282" s="15"/>
    </row>
    <row r="283" spans="1:11" x14ac:dyDescent="0.3">
      <c r="A283" s="40">
        <v>39934</v>
      </c>
      <c r="B283" s="20" t="s">
        <v>223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40030</v>
      </c>
    </row>
    <row r="284" spans="1:11" x14ac:dyDescent="0.3">
      <c r="A284" s="40"/>
      <c r="B284" s="20" t="s">
        <v>288</v>
      </c>
      <c r="C284" s="13"/>
      <c r="D284" s="39">
        <v>0.49399999999999999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39965</v>
      </c>
      <c r="B285" s="20" t="s">
        <v>223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290</v>
      </c>
    </row>
    <row r="286" spans="1:11" x14ac:dyDescent="0.3">
      <c r="A286" s="40"/>
      <c r="B286" s="20" t="s">
        <v>289</v>
      </c>
      <c r="C286" s="13"/>
      <c r="D286" s="39">
        <v>0.16900000000000001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39995</v>
      </c>
      <c r="B287" s="20" t="s">
        <v>273</v>
      </c>
      <c r="C287" s="13">
        <v>1.25</v>
      </c>
      <c r="D287" s="39">
        <v>0.24399999999999999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40026</v>
      </c>
      <c r="B288" s="20" t="s">
        <v>291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293</v>
      </c>
    </row>
    <row r="289" spans="1:11" x14ac:dyDescent="0.3">
      <c r="A289" s="40"/>
      <c r="B289" s="20" t="s">
        <v>292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3</v>
      </c>
      <c r="I289" s="9"/>
      <c r="J289" s="11"/>
      <c r="K289" s="20" t="s">
        <v>294</v>
      </c>
    </row>
    <row r="290" spans="1:11" x14ac:dyDescent="0.3">
      <c r="A290" s="40"/>
      <c r="B290" s="20" t="s">
        <v>296</v>
      </c>
      <c r="C290" s="13"/>
      <c r="D290" s="39">
        <v>0.17699999999999999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40057</v>
      </c>
      <c r="B291" s="20" t="s">
        <v>295</v>
      </c>
      <c r="C291" s="13">
        <v>1.25</v>
      </c>
      <c r="D291" s="39">
        <v>0.97899999999999998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40087</v>
      </c>
      <c r="B292" s="20" t="s">
        <v>223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299</v>
      </c>
    </row>
    <row r="293" spans="1:11" x14ac:dyDescent="0.3">
      <c r="A293" s="40"/>
      <c r="B293" s="20" t="s">
        <v>298</v>
      </c>
      <c r="C293" s="13"/>
      <c r="D293" s="39">
        <v>1.5940000000000001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40118</v>
      </c>
      <c r="B294" s="20" t="s">
        <v>223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40067</v>
      </c>
    </row>
    <row r="295" spans="1:11" x14ac:dyDescent="0.3">
      <c r="A295" s="40"/>
      <c r="B295" s="20" t="s">
        <v>223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301</v>
      </c>
    </row>
    <row r="296" spans="1:11" x14ac:dyDescent="0.3">
      <c r="A296" s="40"/>
      <c r="B296" s="20" t="s">
        <v>300</v>
      </c>
      <c r="C296" s="13"/>
      <c r="D296" s="39">
        <v>0.873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1">
        <v>40148</v>
      </c>
      <c r="B297" s="15" t="s">
        <v>231</v>
      </c>
      <c r="C297" s="13">
        <v>1.25</v>
      </c>
      <c r="D297" s="43">
        <v>2</v>
      </c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 t="s">
        <v>303</v>
      </c>
    </row>
    <row r="298" spans="1:11" x14ac:dyDescent="0.3">
      <c r="A298" s="40"/>
      <c r="B298" s="20" t="s">
        <v>302</v>
      </c>
      <c r="C298" s="13"/>
      <c r="D298" s="39">
        <v>2.4289999999999998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23" t="s">
        <v>304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40179</v>
      </c>
      <c r="B300" s="20" t="s">
        <v>165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305</v>
      </c>
    </row>
    <row r="301" spans="1:11" x14ac:dyDescent="0.3">
      <c r="A301" s="40"/>
      <c r="B301" s="20" t="s">
        <v>292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306</v>
      </c>
    </row>
    <row r="302" spans="1:11" x14ac:dyDescent="0.3">
      <c r="A302" s="40"/>
      <c r="B302" s="20" t="s">
        <v>555</v>
      </c>
      <c r="C302" s="13"/>
      <c r="D302" s="39">
        <v>0.89800000000000002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40210</v>
      </c>
      <c r="B303" s="20" t="s">
        <v>223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40453</v>
      </c>
    </row>
    <row r="304" spans="1:11" x14ac:dyDescent="0.3">
      <c r="A304" s="40"/>
      <c r="B304" s="20" t="s">
        <v>226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308</v>
      </c>
    </row>
    <row r="305" spans="1:11" x14ac:dyDescent="0.3">
      <c r="A305" s="40"/>
      <c r="B305" s="20" t="s">
        <v>307</v>
      </c>
      <c r="C305" s="13"/>
      <c r="D305" s="39">
        <v>2.29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40238</v>
      </c>
      <c r="B306" s="20" t="s">
        <v>223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40333</v>
      </c>
    </row>
    <row r="307" spans="1:11" x14ac:dyDescent="0.3">
      <c r="A307" s="40"/>
      <c r="B307" s="20" t="s">
        <v>309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311</v>
      </c>
    </row>
    <row r="308" spans="1:11" x14ac:dyDescent="0.3">
      <c r="A308" s="40"/>
      <c r="B308" s="20" t="s">
        <v>310</v>
      </c>
      <c r="C308" s="13"/>
      <c r="D308" s="39">
        <v>1.577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40269</v>
      </c>
      <c r="B309" s="20" t="s">
        <v>223</v>
      </c>
      <c r="C309" s="42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20" t="s">
        <v>313</v>
      </c>
    </row>
    <row r="310" spans="1:11" x14ac:dyDescent="0.3">
      <c r="A310" s="40"/>
      <c r="B310" s="20" t="s">
        <v>223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314</v>
      </c>
    </row>
    <row r="311" spans="1:11" x14ac:dyDescent="0.3">
      <c r="A311" s="41"/>
      <c r="B311" s="15" t="s">
        <v>312</v>
      </c>
      <c r="C311" s="13"/>
      <c r="D311" s="43">
        <v>0.40600000000000003</v>
      </c>
      <c r="E311" s="50"/>
      <c r="F311" s="15"/>
      <c r="G311" s="42" t="str">
        <f>IF(ISBLANK(Table1[[#This Row],[EARNED]]),"",Table1[[#This Row],[EARNED]])</f>
        <v/>
      </c>
      <c r="H311" s="43"/>
      <c r="I311" s="50"/>
      <c r="J311" s="12"/>
      <c r="K311" s="15"/>
    </row>
    <row r="312" spans="1:11" x14ac:dyDescent="0.3">
      <c r="A312" s="40">
        <v>40299</v>
      </c>
      <c r="B312" s="20" t="s">
        <v>247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40273</v>
      </c>
    </row>
    <row r="313" spans="1:11" x14ac:dyDescent="0.3">
      <c r="A313" s="40"/>
      <c r="B313" s="20" t="s">
        <v>278</v>
      </c>
      <c r="C313" s="13">
        <v>1.25</v>
      </c>
      <c r="D313" s="39">
        <v>0.41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40330</v>
      </c>
      <c r="B314" s="20" t="s">
        <v>223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40184</v>
      </c>
    </row>
    <row r="315" spans="1:11" x14ac:dyDescent="0.3">
      <c r="A315" s="40"/>
      <c r="B315" s="20" t="s">
        <v>165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316</v>
      </c>
    </row>
    <row r="316" spans="1:11" x14ac:dyDescent="0.3">
      <c r="A316" s="40"/>
      <c r="B316" s="20" t="s">
        <v>223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20" t="s">
        <v>317</v>
      </c>
    </row>
    <row r="317" spans="1:11" x14ac:dyDescent="0.3">
      <c r="A317" s="40"/>
      <c r="B317" s="20" t="s">
        <v>315</v>
      </c>
      <c r="C317" s="13"/>
      <c r="D317" s="39">
        <v>0.32300000000000001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40360</v>
      </c>
      <c r="B318" s="20" t="s">
        <v>223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40428</v>
      </c>
    </row>
    <row r="319" spans="1:11" x14ac:dyDescent="0.3">
      <c r="A319" s="40"/>
      <c r="B319" s="20" t="s">
        <v>247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320</v>
      </c>
    </row>
    <row r="320" spans="1:11" x14ac:dyDescent="0.3">
      <c r="A320" s="40"/>
      <c r="B320" s="20" t="s">
        <v>318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321</v>
      </c>
    </row>
    <row r="321" spans="1:11" x14ac:dyDescent="0.3">
      <c r="A321" s="40"/>
      <c r="B321" s="20" t="s">
        <v>319</v>
      </c>
      <c r="C321" s="13"/>
      <c r="D321" s="39">
        <v>0.69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1">
        <v>40391</v>
      </c>
      <c r="B322" s="15" t="s">
        <v>322</v>
      </c>
      <c r="C322" s="42">
        <v>1.25</v>
      </c>
      <c r="D322" s="43">
        <v>1.5229999999999999</v>
      </c>
      <c r="E322" s="50"/>
      <c r="F322" s="15"/>
      <c r="G322" s="42">
        <f>IF(ISBLANK(Table1[[#This Row],[EARNED]]),"",Table1[[#This Row],[EARNED]])</f>
        <v>1.25</v>
      </c>
      <c r="H322" s="43"/>
      <c r="I322" s="50"/>
      <c r="J322" s="12"/>
      <c r="K322" s="15" t="s">
        <v>324</v>
      </c>
    </row>
    <row r="323" spans="1:11" x14ac:dyDescent="0.3">
      <c r="A323" s="40">
        <v>40422</v>
      </c>
      <c r="B323" s="20" t="s">
        <v>292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 t="s">
        <v>323</v>
      </c>
      <c r="C324" s="13">
        <v>1.25</v>
      </c>
      <c r="D324" s="39">
        <v>0.246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40452</v>
      </c>
      <c r="B325" s="20" t="s">
        <v>272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326</v>
      </c>
    </row>
    <row r="326" spans="1:11" x14ac:dyDescent="0.3">
      <c r="A326" s="40"/>
      <c r="B326" s="20" t="s">
        <v>325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327</v>
      </c>
    </row>
    <row r="327" spans="1:11" x14ac:dyDescent="0.3">
      <c r="A327" s="40">
        <v>40483</v>
      </c>
      <c r="B327" s="20" t="s">
        <v>328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 t="s">
        <v>231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>
        <v>1.5</v>
      </c>
      <c r="I328" s="9"/>
      <c r="J328" s="11"/>
      <c r="K328" s="20" t="s">
        <v>330</v>
      </c>
    </row>
    <row r="329" spans="1:11" x14ac:dyDescent="0.3">
      <c r="A329" s="40"/>
      <c r="B329" s="20" t="s">
        <v>329</v>
      </c>
      <c r="C329" s="13">
        <v>1.25</v>
      </c>
      <c r="D329" s="39">
        <v>0.30199999999999999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331</v>
      </c>
    </row>
    <row r="330" spans="1:11" x14ac:dyDescent="0.3">
      <c r="A330" s="40">
        <v>40513</v>
      </c>
      <c r="B330" s="20" t="s">
        <v>332</v>
      </c>
      <c r="C330" s="13">
        <v>1.25</v>
      </c>
      <c r="D330" s="39">
        <v>0.79800000000000004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8" t="s">
        <v>333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40544</v>
      </c>
      <c r="B332" s="20" t="s">
        <v>223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49">
        <v>40725</v>
      </c>
    </row>
    <row r="333" spans="1:11" x14ac:dyDescent="0.3">
      <c r="A333" s="40"/>
      <c r="B333" s="20" t="s">
        <v>223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 t="s">
        <v>226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336</v>
      </c>
    </row>
    <row r="335" spans="1:11" x14ac:dyDescent="0.3">
      <c r="A335" s="41"/>
      <c r="B335" s="15" t="s">
        <v>334</v>
      </c>
      <c r="C335" s="42"/>
      <c r="D335" s="43">
        <v>3</v>
      </c>
      <c r="E335" s="50"/>
      <c r="F335" s="15"/>
      <c r="G335" s="42" t="str">
        <f>IF(ISBLANK(Table1[[#This Row],[EARNED]]),"",Table1[[#This Row],[EARNED]])</f>
        <v/>
      </c>
      <c r="H335" s="43"/>
      <c r="I335" s="50"/>
      <c r="J335" s="12"/>
      <c r="K335" s="15" t="s">
        <v>337</v>
      </c>
    </row>
    <row r="336" spans="1:11" x14ac:dyDescent="0.3">
      <c r="A336" s="40"/>
      <c r="B336" s="20" t="s">
        <v>335</v>
      </c>
      <c r="C336" s="13">
        <v>1.25</v>
      </c>
      <c r="D336" s="39">
        <v>1.2649999999999999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40575</v>
      </c>
      <c r="B337" s="20" t="s">
        <v>223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339</v>
      </c>
    </row>
    <row r="338" spans="1:11" x14ac:dyDescent="0.3">
      <c r="A338" s="40"/>
      <c r="B338" s="20" t="s">
        <v>272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340</v>
      </c>
    </row>
    <row r="339" spans="1:11" x14ac:dyDescent="0.3">
      <c r="A339" s="40"/>
      <c r="B339" s="20" t="s">
        <v>165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341</v>
      </c>
    </row>
    <row r="340" spans="1:11" x14ac:dyDescent="0.3">
      <c r="A340" s="40"/>
      <c r="B340" s="20" t="s">
        <v>338</v>
      </c>
      <c r="C340" s="13">
        <v>1.25</v>
      </c>
      <c r="D340" s="39">
        <v>0.14199999999999999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40603</v>
      </c>
      <c r="B341" s="20" t="s">
        <v>342</v>
      </c>
      <c r="C341" s="13">
        <v>1.25</v>
      </c>
      <c r="D341" s="39">
        <v>0.22900000000000001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40634</v>
      </c>
      <c r="B342" s="20" t="s">
        <v>343</v>
      </c>
      <c r="C342" s="13">
        <v>1.25</v>
      </c>
      <c r="D342" s="39">
        <v>1.5429999999999999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40664</v>
      </c>
      <c r="B343" s="20" t="s">
        <v>165</v>
      </c>
      <c r="C343" s="13">
        <v>1.25</v>
      </c>
      <c r="D343" s="39">
        <v>0.55800000000000005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344</v>
      </c>
    </row>
    <row r="344" spans="1:11" x14ac:dyDescent="0.3">
      <c r="A344" s="40"/>
      <c r="B344" s="20" t="s">
        <v>346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3">
      <c r="A345" s="40">
        <v>37043</v>
      </c>
      <c r="B345" s="20" t="s">
        <v>223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40792</v>
      </c>
    </row>
    <row r="346" spans="1:11" x14ac:dyDescent="0.3">
      <c r="A346" s="40"/>
      <c r="B346" s="20" t="s">
        <v>345</v>
      </c>
      <c r="C346" s="13">
        <v>1.25</v>
      </c>
      <c r="D346" s="39">
        <v>0.52100000000000002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1">
        <v>40725</v>
      </c>
      <c r="B347" s="15" t="s">
        <v>223</v>
      </c>
      <c r="C347" s="42"/>
      <c r="D347" s="43"/>
      <c r="E347" s="50"/>
      <c r="F347" s="15"/>
      <c r="G347" s="42" t="str">
        <f>IF(ISBLANK(Table1[[#This Row],[EARNED]]),"",Table1[[#This Row],[EARNED]])</f>
        <v/>
      </c>
      <c r="H347" s="43">
        <v>1</v>
      </c>
      <c r="I347" s="50"/>
      <c r="J347" s="12"/>
      <c r="K347" s="15" t="s">
        <v>348</v>
      </c>
    </row>
    <row r="348" spans="1:11" x14ac:dyDescent="0.3">
      <c r="A348" s="40"/>
      <c r="B348" s="20" t="s">
        <v>347</v>
      </c>
      <c r="C348" s="13">
        <v>1.25</v>
      </c>
      <c r="D348" s="39">
        <v>0.68500000000000005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40756</v>
      </c>
      <c r="B349" s="20" t="s">
        <v>223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350</v>
      </c>
    </row>
    <row r="350" spans="1:11" x14ac:dyDescent="0.3">
      <c r="A350" s="40"/>
      <c r="B350" s="20" t="s">
        <v>349</v>
      </c>
      <c r="C350" s="13">
        <v>1.25</v>
      </c>
      <c r="D350" s="39">
        <v>9.1999999999999998E-2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40787</v>
      </c>
      <c r="B351" s="20" t="s">
        <v>223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40703</v>
      </c>
    </row>
    <row r="352" spans="1:11" x14ac:dyDescent="0.3">
      <c r="A352" s="40"/>
      <c r="B352" s="20" t="s">
        <v>226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352</v>
      </c>
    </row>
    <row r="353" spans="1:11" x14ac:dyDescent="0.3">
      <c r="A353" s="40"/>
      <c r="B353" s="20" t="s">
        <v>351</v>
      </c>
      <c r="C353" s="13">
        <v>1.25</v>
      </c>
      <c r="D353" s="39">
        <v>0.156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40817</v>
      </c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355</v>
      </c>
    </row>
    <row r="355" spans="1:11" x14ac:dyDescent="0.3">
      <c r="A355" s="40"/>
      <c r="B355" s="20" t="s">
        <v>354</v>
      </c>
      <c r="C355" s="13">
        <v>1.25</v>
      </c>
      <c r="D355" s="39">
        <v>1.121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40848</v>
      </c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 t="s">
        <v>358</v>
      </c>
    </row>
    <row r="357" spans="1:11" x14ac:dyDescent="0.3">
      <c r="A357" s="40"/>
      <c r="B357" s="20" t="s">
        <v>356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40878</v>
      </c>
      <c r="B358" s="20" t="s">
        <v>223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40736</v>
      </c>
    </row>
    <row r="359" spans="1:11" x14ac:dyDescent="0.3">
      <c r="A359" s="40"/>
      <c r="B359" s="20" t="s">
        <v>226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2</v>
      </c>
      <c r="I359" s="9"/>
      <c r="J359" s="11"/>
      <c r="K359" s="20" t="s">
        <v>359</v>
      </c>
    </row>
    <row r="360" spans="1:11" x14ac:dyDescent="0.3">
      <c r="A360" s="40"/>
      <c r="B360" s="20" t="s">
        <v>357</v>
      </c>
      <c r="C360" s="13">
        <v>1.25</v>
      </c>
      <c r="D360" s="39">
        <v>0.58299999999999996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55" t="s">
        <v>360</v>
      </c>
      <c r="B361" s="15"/>
      <c r="C361" s="42"/>
      <c r="D361" s="43"/>
      <c r="E361" s="50"/>
      <c r="F361" s="15"/>
      <c r="G361" s="42" t="str">
        <f>IF(ISBLANK(Table1[[#This Row],[EARNED]]),"",Table1[[#This Row],[EARNED]])</f>
        <v/>
      </c>
      <c r="H361" s="43"/>
      <c r="I361" s="50"/>
      <c r="J361" s="12"/>
      <c r="K361" s="15"/>
    </row>
    <row r="362" spans="1:11" x14ac:dyDescent="0.3">
      <c r="A362" s="40">
        <v>40909</v>
      </c>
      <c r="B362" s="20" t="s">
        <v>165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362</v>
      </c>
    </row>
    <row r="363" spans="1:11" x14ac:dyDescent="0.3">
      <c r="A363" s="40"/>
      <c r="B363" s="20" t="s">
        <v>361</v>
      </c>
      <c r="C363" s="13"/>
      <c r="D363" s="39">
        <v>0.76500000000000001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40940</v>
      </c>
      <c r="B364" s="20" t="s">
        <v>272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365</v>
      </c>
    </row>
    <row r="365" spans="1:11" x14ac:dyDescent="0.3">
      <c r="A365" s="40"/>
      <c r="B365" s="20" t="s">
        <v>165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366</v>
      </c>
    </row>
    <row r="366" spans="1:11" x14ac:dyDescent="0.3">
      <c r="A366" s="40"/>
      <c r="B366" s="20" t="s">
        <v>165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367</v>
      </c>
    </row>
    <row r="367" spans="1:11" x14ac:dyDescent="0.3">
      <c r="A367" s="40"/>
      <c r="B367" s="20" t="s">
        <v>364</v>
      </c>
      <c r="C367" s="13"/>
      <c r="D367" s="39">
        <v>0.108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40969</v>
      </c>
      <c r="B368" s="20" t="s">
        <v>368</v>
      </c>
      <c r="C368" s="13">
        <v>1.25</v>
      </c>
      <c r="D368" s="39">
        <v>0.56200000000000006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41000</v>
      </c>
      <c r="B369" s="20" t="s">
        <v>226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370</v>
      </c>
    </row>
    <row r="370" spans="1:11" x14ac:dyDescent="0.3">
      <c r="A370" s="40"/>
      <c r="B370" s="20" t="s">
        <v>226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371</v>
      </c>
    </row>
    <row r="371" spans="1:11" x14ac:dyDescent="0.3">
      <c r="A371" s="40"/>
      <c r="B371" s="20" t="s">
        <v>369</v>
      </c>
      <c r="C371" s="13">
        <v>1.25</v>
      </c>
      <c r="D371" s="39">
        <v>1.0329999999999999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41030</v>
      </c>
      <c r="B372" s="20" t="s">
        <v>223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41126</v>
      </c>
    </row>
    <row r="373" spans="1:11" x14ac:dyDescent="0.3">
      <c r="A373" s="40"/>
      <c r="B373" s="20" t="s">
        <v>353</v>
      </c>
      <c r="C373" s="13">
        <v>1.25</v>
      </c>
      <c r="D373" s="39">
        <v>0.68100000000000005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1">
        <v>41061</v>
      </c>
      <c r="B374" s="15" t="s">
        <v>223</v>
      </c>
      <c r="C374" s="42"/>
      <c r="D374" s="43"/>
      <c r="E374" s="50"/>
      <c r="F374" s="15"/>
      <c r="G374" s="42" t="str">
        <f>IF(ISBLANK(Table1[[#This Row],[EARNED]]),"",Table1[[#This Row],[EARNED]])</f>
        <v/>
      </c>
      <c r="H374" s="43">
        <v>1</v>
      </c>
      <c r="I374" s="50"/>
      <c r="J374" s="12"/>
      <c r="K374" s="56" t="s">
        <v>372</v>
      </c>
    </row>
    <row r="375" spans="1:11" x14ac:dyDescent="0.3">
      <c r="A375" s="40"/>
      <c r="B375" s="20" t="s">
        <v>223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52" t="s">
        <v>373</v>
      </c>
    </row>
    <row r="376" spans="1:11" x14ac:dyDescent="0.3">
      <c r="A376" s="40">
        <v>41091</v>
      </c>
      <c r="B376" s="20" t="s">
        <v>226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 t="s">
        <v>226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375</v>
      </c>
    </row>
    <row r="378" spans="1:11" x14ac:dyDescent="0.3">
      <c r="A378" s="40"/>
      <c r="B378" s="20" t="s">
        <v>374</v>
      </c>
      <c r="C378" s="13">
        <v>1.25</v>
      </c>
      <c r="D378" s="39">
        <v>4.0000000000000001E-3</v>
      </c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/>
    </row>
    <row r="379" spans="1:11" x14ac:dyDescent="0.3">
      <c r="A379" s="40">
        <v>41122</v>
      </c>
      <c r="B379" s="20" t="s">
        <v>376</v>
      </c>
      <c r="C379" s="13">
        <v>1.25</v>
      </c>
      <c r="D379" s="39">
        <v>0.627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41153</v>
      </c>
      <c r="B380" s="20" t="s">
        <v>556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377</v>
      </c>
    </row>
    <row r="381" spans="1:11" x14ac:dyDescent="0.3">
      <c r="A381" s="40"/>
      <c r="B381" s="20" t="s">
        <v>378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380</v>
      </c>
    </row>
    <row r="382" spans="1:11" x14ac:dyDescent="0.3">
      <c r="A382" s="40"/>
      <c r="B382" s="20" t="s">
        <v>223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381</v>
      </c>
    </row>
    <row r="383" spans="1:11" x14ac:dyDescent="0.3">
      <c r="A383" s="40"/>
      <c r="B383" s="20" t="s">
        <v>223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382</v>
      </c>
    </row>
    <row r="384" spans="1:11" x14ac:dyDescent="0.3">
      <c r="A384" s="40"/>
      <c r="B384" s="20" t="s">
        <v>379</v>
      </c>
      <c r="C384" s="13"/>
      <c r="D384" s="39">
        <v>0.217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1">
        <v>41183</v>
      </c>
      <c r="B385" s="15" t="s">
        <v>53</v>
      </c>
      <c r="C385" s="42"/>
      <c r="D385" s="43"/>
      <c r="E385" s="50"/>
      <c r="F385" s="15"/>
      <c r="G385" s="42" t="str">
        <f>IF(ISBLANK(Table1[[#This Row],[EARNED]]),"",Table1[[#This Row],[EARNED]])</f>
        <v/>
      </c>
      <c r="H385" s="43">
        <v>1</v>
      </c>
      <c r="I385" s="50"/>
      <c r="J385" s="12"/>
      <c r="K385" s="57">
        <v>44905</v>
      </c>
    </row>
    <row r="386" spans="1:11" x14ac:dyDescent="0.3">
      <c r="A386" s="40"/>
      <c r="B386" s="20" t="s">
        <v>57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2</v>
      </c>
      <c r="I386" s="9"/>
      <c r="J386" s="11"/>
      <c r="K386" s="20" t="s">
        <v>384</v>
      </c>
    </row>
    <row r="387" spans="1:11" x14ac:dyDescent="0.3">
      <c r="A387" s="40"/>
      <c r="B387" s="20" t="s">
        <v>383</v>
      </c>
      <c r="C387" s="13">
        <v>1.25</v>
      </c>
      <c r="D387" s="39">
        <v>2.3980000000000001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385</v>
      </c>
    </row>
    <row r="388" spans="1:11" x14ac:dyDescent="0.3">
      <c r="A388" s="40">
        <v>41214</v>
      </c>
      <c r="B388" s="20" t="s">
        <v>231</v>
      </c>
      <c r="C388" s="13"/>
      <c r="D388" s="39">
        <v>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387</v>
      </c>
    </row>
    <row r="389" spans="1:11" x14ac:dyDescent="0.3">
      <c r="A389" s="40"/>
      <c r="B389" s="20" t="s">
        <v>364</v>
      </c>
      <c r="C389" s="13">
        <v>1.25</v>
      </c>
      <c r="D389" s="39">
        <v>0.108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41244</v>
      </c>
      <c r="B390" s="20" t="s">
        <v>386</v>
      </c>
      <c r="C390" s="13">
        <v>1.25</v>
      </c>
      <c r="D390" s="39">
        <v>0.875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388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41275</v>
      </c>
      <c r="B392" s="20" t="s">
        <v>391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390</v>
      </c>
    </row>
    <row r="393" spans="1:11" x14ac:dyDescent="0.3">
      <c r="A393" s="40"/>
      <c r="B393" s="20" t="s">
        <v>389</v>
      </c>
      <c r="C393" s="13">
        <v>1.25</v>
      </c>
      <c r="D393" s="39">
        <v>0.26700000000000002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41306</v>
      </c>
      <c r="B394" s="20" t="s">
        <v>272</v>
      </c>
      <c r="C394" s="13"/>
      <c r="D394" s="39">
        <v>3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392</v>
      </c>
    </row>
    <row r="395" spans="1:11" x14ac:dyDescent="0.3">
      <c r="A395" s="40"/>
      <c r="B395" s="20" t="s">
        <v>165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393</v>
      </c>
    </row>
    <row r="396" spans="1:11" x14ac:dyDescent="0.3">
      <c r="A396" s="41"/>
      <c r="B396" s="15" t="s">
        <v>165</v>
      </c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 t="s">
        <v>394</v>
      </c>
    </row>
    <row r="397" spans="1:11" x14ac:dyDescent="0.3">
      <c r="A397" s="40">
        <v>41334</v>
      </c>
      <c r="B397" s="20" t="s">
        <v>223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395</v>
      </c>
    </row>
    <row r="398" spans="1:11" x14ac:dyDescent="0.3">
      <c r="A398" s="40">
        <v>41365</v>
      </c>
      <c r="B398" s="20" t="s">
        <v>396</v>
      </c>
      <c r="C398" s="13">
        <v>1.25</v>
      </c>
      <c r="D398" s="39">
        <v>4.3999999999999997E-2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41395</v>
      </c>
      <c r="B399" s="20" t="s">
        <v>223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41310</v>
      </c>
    </row>
    <row r="400" spans="1:11" x14ac:dyDescent="0.3">
      <c r="A400" s="40"/>
      <c r="B400" s="20" t="s">
        <v>223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41552</v>
      </c>
    </row>
    <row r="401" spans="1:11" x14ac:dyDescent="0.3">
      <c r="A401" s="40"/>
      <c r="B401" s="20" t="s">
        <v>397</v>
      </c>
      <c r="C401" s="13"/>
      <c r="D401" s="39">
        <v>9.8000000000000004E-2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41426</v>
      </c>
      <c r="B402" s="20" t="s">
        <v>398</v>
      </c>
      <c r="C402" s="13">
        <v>1.25</v>
      </c>
      <c r="D402" s="39">
        <v>4.3999999999999997E-2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41456</v>
      </c>
      <c r="B403" s="20" t="s">
        <v>399</v>
      </c>
      <c r="C403" s="13">
        <v>1.25</v>
      </c>
      <c r="D403" s="39">
        <v>4.2000000000000003E-2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41487</v>
      </c>
      <c r="B404" s="20" t="s">
        <v>223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2" t="s">
        <v>402</v>
      </c>
    </row>
    <row r="405" spans="1:11" x14ac:dyDescent="0.3">
      <c r="A405" s="41"/>
      <c r="B405" s="15" t="s">
        <v>400</v>
      </c>
      <c r="C405" s="42">
        <v>1.25</v>
      </c>
      <c r="D405" s="43">
        <v>3.5000000000000003E-2</v>
      </c>
      <c r="E405" s="50"/>
      <c r="F405" s="15"/>
      <c r="G405" s="42">
        <f>IF(ISBLANK(Table1[[#This Row],[EARNED]]),"",Table1[[#This Row],[EARNED]])</f>
        <v>1.25</v>
      </c>
      <c r="H405" s="43"/>
      <c r="I405" s="50"/>
      <c r="J405" s="12"/>
      <c r="K405" s="15"/>
    </row>
    <row r="406" spans="1:11" x14ac:dyDescent="0.3">
      <c r="A406" s="40">
        <v>41518</v>
      </c>
      <c r="B406" s="20" t="s">
        <v>226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403</v>
      </c>
    </row>
    <row r="407" spans="1:11" x14ac:dyDescent="0.3">
      <c r="A407" s="40"/>
      <c r="B407" s="20" t="s">
        <v>401</v>
      </c>
      <c r="C407" s="13">
        <v>1.25</v>
      </c>
      <c r="D407" s="39">
        <v>0.05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41548</v>
      </c>
      <c r="B408" s="20" t="s">
        <v>226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405</v>
      </c>
    </row>
    <row r="409" spans="1:11" x14ac:dyDescent="0.3">
      <c r="A409" s="40"/>
      <c r="B409" s="20" t="s">
        <v>404</v>
      </c>
      <c r="C409" s="13">
        <v>1.25</v>
      </c>
      <c r="D409" s="39">
        <v>0.04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41579</v>
      </c>
      <c r="B410" s="20" t="s">
        <v>223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9">
        <v>41405</v>
      </c>
    </row>
    <row r="411" spans="1:11" x14ac:dyDescent="0.3">
      <c r="A411" s="40"/>
      <c r="B411" s="20" t="s">
        <v>226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407</v>
      </c>
    </row>
    <row r="412" spans="1:11" x14ac:dyDescent="0.3">
      <c r="A412" s="40"/>
      <c r="B412" s="20" t="s">
        <v>223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9">
        <v>41528</v>
      </c>
    </row>
    <row r="413" spans="1:11" x14ac:dyDescent="0.3">
      <c r="A413" s="40"/>
      <c r="B413" s="20" t="s">
        <v>406</v>
      </c>
      <c r="C413" s="13">
        <v>1.25</v>
      </c>
      <c r="D413" s="39">
        <v>0.629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41609</v>
      </c>
      <c r="B414" s="20" t="s">
        <v>223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41345</v>
      </c>
    </row>
    <row r="415" spans="1:11" x14ac:dyDescent="0.3">
      <c r="A415" s="40"/>
      <c r="B415" s="20" t="s">
        <v>364</v>
      </c>
      <c r="C415" s="13">
        <v>1.25</v>
      </c>
      <c r="D415" s="39">
        <v>0.108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 t="s">
        <v>408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1">
        <v>41640</v>
      </c>
      <c r="B417" s="15" t="s">
        <v>409</v>
      </c>
      <c r="C417" s="42"/>
      <c r="D417" s="43"/>
      <c r="E417" s="50"/>
      <c r="F417" s="15"/>
      <c r="G417" s="42" t="str">
        <f>IF(ISBLANK(Table1[[#This Row],[EARNED]]),"",Table1[[#This Row],[EARNED]])</f>
        <v/>
      </c>
      <c r="H417" s="43"/>
      <c r="I417" s="50"/>
      <c r="J417" s="12"/>
      <c r="K417" s="15" t="s">
        <v>410</v>
      </c>
    </row>
    <row r="418" spans="1:11" x14ac:dyDescent="0.3">
      <c r="A418" s="40"/>
      <c r="B418" s="20" t="s">
        <v>411</v>
      </c>
      <c r="C418" s="13">
        <v>1.25</v>
      </c>
      <c r="D418" s="39">
        <v>5.8000000000000003E-2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41671</v>
      </c>
      <c r="B419" s="20" t="s">
        <v>223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413</v>
      </c>
    </row>
    <row r="420" spans="1:11" x14ac:dyDescent="0.3">
      <c r="A420" s="40"/>
      <c r="B420" s="20" t="s">
        <v>412</v>
      </c>
      <c r="C420" s="13">
        <v>1.25</v>
      </c>
      <c r="D420" s="39">
        <v>1.5249999999999999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41699</v>
      </c>
      <c r="B421" s="20" t="s">
        <v>223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414</v>
      </c>
    </row>
    <row r="422" spans="1:11" x14ac:dyDescent="0.3">
      <c r="A422" s="40"/>
      <c r="B422" s="20" t="s">
        <v>226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415</v>
      </c>
    </row>
    <row r="423" spans="1:11" x14ac:dyDescent="0.3">
      <c r="A423" s="40"/>
      <c r="B423" s="20" t="s">
        <v>345</v>
      </c>
      <c r="C423" s="13">
        <v>1.25</v>
      </c>
      <c r="D423" s="39">
        <v>0.52100000000000002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41730</v>
      </c>
      <c r="B424" s="20" t="s">
        <v>223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41855</v>
      </c>
    </row>
    <row r="425" spans="1:11" x14ac:dyDescent="0.3">
      <c r="A425" s="40"/>
      <c r="B425" s="20" t="s">
        <v>223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417</v>
      </c>
    </row>
    <row r="426" spans="1:11" x14ac:dyDescent="0.3">
      <c r="A426" s="40"/>
      <c r="B426" s="20" t="s">
        <v>247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41675</v>
      </c>
    </row>
    <row r="427" spans="1:11" x14ac:dyDescent="0.3">
      <c r="A427" s="40"/>
      <c r="B427" s="20" t="s">
        <v>416</v>
      </c>
      <c r="C427" s="13">
        <v>1.25</v>
      </c>
      <c r="D427" s="39">
        <v>0.01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41760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 t="s">
        <v>223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41856</v>
      </c>
    </row>
    <row r="430" spans="1:11" x14ac:dyDescent="0.3">
      <c r="A430" s="40"/>
      <c r="B430" s="20" t="s">
        <v>223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418</v>
      </c>
    </row>
    <row r="431" spans="1:11" x14ac:dyDescent="0.3">
      <c r="A431" s="40"/>
      <c r="B431" s="20" t="s">
        <v>223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9">
        <v>41735</v>
      </c>
    </row>
    <row r="432" spans="1:11" x14ac:dyDescent="0.3">
      <c r="A432" s="40"/>
      <c r="B432" s="20" t="s">
        <v>416</v>
      </c>
      <c r="C432" s="13">
        <v>1.25</v>
      </c>
      <c r="D432" s="39">
        <v>0.5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41791</v>
      </c>
      <c r="B433" s="20" t="s">
        <v>224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41821</v>
      </c>
      <c r="B434" s="20" t="s">
        <v>419</v>
      </c>
      <c r="C434" s="13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1">
        <v>41852</v>
      </c>
      <c r="B435" s="15" t="s">
        <v>420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/>
      <c r="I435" s="50"/>
      <c r="J435" s="12"/>
      <c r="K435" s="51">
        <v>41951</v>
      </c>
    </row>
    <row r="436" spans="1:11" x14ac:dyDescent="0.3">
      <c r="A436" s="40"/>
      <c r="B436" s="20" t="s">
        <v>165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421</v>
      </c>
    </row>
    <row r="437" spans="1:11" x14ac:dyDescent="0.3">
      <c r="A437" s="40"/>
      <c r="B437" s="20" t="s">
        <v>223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422</v>
      </c>
    </row>
    <row r="438" spans="1:11" x14ac:dyDescent="0.3">
      <c r="A438" s="40"/>
      <c r="B438" s="20" t="s">
        <v>223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49">
        <v>41648</v>
      </c>
    </row>
    <row r="439" spans="1:11" x14ac:dyDescent="0.3">
      <c r="A439" s="40"/>
      <c r="B439" s="20" t="s">
        <v>423</v>
      </c>
      <c r="C439" s="13">
        <v>1.25</v>
      </c>
      <c r="D439" s="39">
        <v>2.7E-2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41883</v>
      </c>
      <c r="B440" s="20" t="s">
        <v>425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41830</v>
      </c>
    </row>
    <row r="441" spans="1:11" x14ac:dyDescent="0.3">
      <c r="A441" s="40"/>
      <c r="B441" s="20" t="s">
        <v>424</v>
      </c>
      <c r="C441" s="13">
        <v>1.25</v>
      </c>
      <c r="D441" s="39">
        <v>1.9E-2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41913</v>
      </c>
      <c r="B442" s="20" t="s">
        <v>223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426</v>
      </c>
    </row>
    <row r="443" spans="1:11" x14ac:dyDescent="0.3">
      <c r="A443" s="40"/>
      <c r="B443" s="20" t="s">
        <v>399</v>
      </c>
      <c r="C443" s="13">
        <v>1.25</v>
      </c>
      <c r="D443" s="39">
        <v>4.2000000000000003E-2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41944</v>
      </c>
      <c r="B444" s="20" t="s">
        <v>272</v>
      </c>
      <c r="C444" s="13"/>
      <c r="D444" s="39">
        <v>3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428</v>
      </c>
    </row>
    <row r="445" spans="1:11" x14ac:dyDescent="0.3">
      <c r="A445" s="40"/>
      <c r="B445" s="20" t="s">
        <v>427</v>
      </c>
      <c r="C445" s="13">
        <v>1.25</v>
      </c>
      <c r="D445" s="39">
        <v>0.53100000000000003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41974</v>
      </c>
      <c r="B446" s="20" t="s">
        <v>223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41894</v>
      </c>
    </row>
    <row r="447" spans="1:11" x14ac:dyDescent="0.3">
      <c r="A447" s="40"/>
      <c r="B447" s="20" t="s">
        <v>346</v>
      </c>
      <c r="C447" s="13">
        <v>1.25</v>
      </c>
      <c r="D447" s="39">
        <v>0.55200000000000005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55" t="s">
        <v>429</v>
      </c>
      <c r="B448" s="15"/>
      <c r="C448" s="42"/>
      <c r="D448" s="43"/>
      <c r="E448" s="50"/>
      <c r="F448" s="15"/>
      <c r="G448" s="42" t="str">
        <f>IF(ISBLANK(Table1[[#This Row],[EARNED]]),"",Table1[[#This Row],[EARNED]])</f>
        <v/>
      </c>
      <c r="H448" s="43"/>
      <c r="I448" s="50"/>
      <c r="J448" s="12"/>
      <c r="K448" s="15"/>
    </row>
    <row r="449" spans="1:11" x14ac:dyDescent="0.3">
      <c r="A449" s="40">
        <v>42005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42036</v>
      </c>
      <c r="B450" s="20" t="s">
        <v>430</v>
      </c>
      <c r="C450" s="13">
        <v>1.25</v>
      </c>
      <c r="D450" s="39">
        <v>0.31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42064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42095</v>
      </c>
      <c r="B452" s="20" t="s">
        <v>409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432</v>
      </c>
    </row>
    <row r="453" spans="1:11" x14ac:dyDescent="0.3">
      <c r="A453" s="40"/>
      <c r="B453" s="20" t="s">
        <v>223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 t="s">
        <v>433</v>
      </c>
    </row>
    <row r="454" spans="1:11" x14ac:dyDescent="0.3">
      <c r="A454" s="40"/>
      <c r="B454" s="20" t="s">
        <v>431</v>
      </c>
      <c r="C454" s="13">
        <v>1.25</v>
      </c>
      <c r="D454" s="39">
        <v>1.7000000000000001E-2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42125</v>
      </c>
      <c r="B455" s="20" t="s">
        <v>434</v>
      </c>
      <c r="C455" s="13">
        <v>1.25</v>
      </c>
      <c r="D455" s="39">
        <v>8.0000000000000002E-3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42156</v>
      </c>
      <c r="B456" s="20" t="s">
        <v>223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42069</v>
      </c>
    </row>
    <row r="457" spans="1:11" x14ac:dyDescent="0.3">
      <c r="A457" s="40"/>
      <c r="B457" s="20" t="s">
        <v>165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 t="s">
        <v>435</v>
      </c>
    </row>
    <row r="458" spans="1:11" x14ac:dyDescent="0.3">
      <c r="A458" s="40"/>
      <c r="B458" s="20" t="s">
        <v>436</v>
      </c>
      <c r="C458" s="13">
        <v>1.25</v>
      </c>
      <c r="D458" s="39">
        <v>6.0000000000000001E-3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42186</v>
      </c>
      <c r="B459" s="20" t="s">
        <v>356</v>
      </c>
      <c r="C459" s="13">
        <v>1.25</v>
      </c>
      <c r="D459" s="39">
        <v>0.50800000000000001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42217</v>
      </c>
      <c r="B460" s="20" t="s">
        <v>437</v>
      </c>
      <c r="C460" s="13"/>
      <c r="D460" s="39">
        <v>1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42013</v>
      </c>
    </row>
    <row r="461" spans="1:11" x14ac:dyDescent="0.3">
      <c r="A461" s="40"/>
      <c r="B461" s="20" t="s">
        <v>438</v>
      </c>
      <c r="C461" s="13">
        <v>1.25</v>
      </c>
      <c r="D461" s="39">
        <v>8.6999999999999994E-2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1">
        <v>42248</v>
      </c>
      <c r="B462" s="15" t="s">
        <v>223</v>
      </c>
      <c r="C462" s="42"/>
      <c r="D462" s="43"/>
      <c r="E462" s="50"/>
      <c r="F462" s="15"/>
      <c r="G462" s="42" t="str">
        <f>IF(ISBLANK(Table1[[#This Row],[EARNED]]),"",Table1[[#This Row],[EARNED]])</f>
        <v/>
      </c>
      <c r="H462" s="43">
        <v>1</v>
      </c>
      <c r="I462" s="50"/>
      <c r="J462" s="12"/>
      <c r="K462" s="15" t="s">
        <v>440</v>
      </c>
    </row>
    <row r="463" spans="1:11" x14ac:dyDescent="0.3">
      <c r="A463" s="40"/>
      <c r="B463" s="20" t="s">
        <v>439</v>
      </c>
      <c r="C463" s="13">
        <v>1.25</v>
      </c>
      <c r="D463" s="39">
        <v>8.6999999999999994E-2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42278</v>
      </c>
      <c r="B464" s="20" t="s">
        <v>437</v>
      </c>
      <c r="C464" s="13"/>
      <c r="D464" s="39">
        <v>1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442</v>
      </c>
    </row>
    <row r="465" spans="1:11" x14ac:dyDescent="0.3">
      <c r="A465" s="40"/>
      <c r="B465" s="20" t="s">
        <v>223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443</v>
      </c>
    </row>
    <row r="466" spans="1:11" x14ac:dyDescent="0.3">
      <c r="A466" s="40"/>
      <c r="B466" s="20" t="s">
        <v>441</v>
      </c>
      <c r="C466" s="13">
        <v>1.25</v>
      </c>
      <c r="D466" s="39">
        <v>3.5000000000000003E-2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42309</v>
      </c>
      <c r="B467" s="20" t="s">
        <v>223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42349</v>
      </c>
    </row>
    <row r="468" spans="1:11" x14ac:dyDescent="0.3">
      <c r="A468" s="40"/>
      <c r="B468" s="20" t="s">
        <v>223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20" t="s">
        <v>445</v>
      </c>
    </row>
    <row r="469" spans="1:11" x14ac:dyDescent="0.3">
      <c r="A469" s="40"/>
      <c r="B469" s="20" t="s">
        <v>223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446</v>
      </c>
    </row>
    <row r="470" spans="1:11" x14ac:dyDescent="0.3">
      <c r="A470" s="41"/>
      <c r="B470" s="15" t="s">
        <v>444</v>
      </c>
      <c r="C470" s="42">
        <v>1.25</v>
      </c>
      <c r="D470" s="43">
        <v>4.5999999999999999E-2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3">
      <c r="A471" s="40">
        <v>42339</v>
      </c>
      <c r="B471" s="20" t="s">
        <v>334</v>
      </c>
      <c r="C471" s="42">
        <v>1.25</v>
      </c>
      <c r="D471" s="39">
        <v>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42106</v>
      </c>
    </row>
    <row r="472" spans="1:11" x14ac:dyDescent="0.3">
      <c r="A472" s="40"/>
      <c r="B472" s="20" t="s">
        <v>223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20"/>
    </row>
    <row r="473" spans="1:11" x14ac:dyDescent="0.3">
      <c r="A473" s="40"/>
      <c r="B473" s="20" t="s">
        <v>447</v>
      </c>
      <c r="C473" s="13">
        <v>1.25</v>
      </c>
      <c r="D473" s="39">
        <v>0.57099999999999995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23" t="s">
        <v>448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42370</v>
      </c>
      <c r="B475" s="20" t="s">
        <v>226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449</v>
      </c>
    </row>
    <row r="476" spans="1:11" x14ac:dyDescent="0.3">
      <c r="A476" s="40"/>
      <c r="B476" s="20" t="s">
        <v>165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450</v>
      </c>
    </row>
    <row r="477" spans="1:11" x14ac:dyDescent="0.3">
      <c r="A477" s="40"/>
      <c r="B477" s="20" t="s">
        <v>451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453</v>
      </c>
    </row>
    <row r="478" spans="1:11" x14ac:dyDescent="0.3">
      <c r="A478" s="40"/>
      <c r="B478" s="20" t="s">
        <v>452</v>
      </c>
      <c r="C478" s="13">
        <v>1.25</v>
      </c>
      <c r="D478" s="39">
        <v>0.59199999999999997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1">
        <v>42401</v>
      </c>
      <c r="B479" s="15" t="s">
        <v>223</v>
      </c>
      <c r="C479" s="42"/>
      <c r="D479" s="43"/>
      <c r="E479" s="50"/>
      <c r="F479" s="15"/>
      <c r="G479" s="42" t="str">
        <f>IF(ISBLANK(Table1[[#This Row],[EARNED]]),"",Table1[[#This Row],[EARNED]])</f>
        <v/>
      </c>
      <c r="H479" s="43">
        <v>1</v>
      </c>
      <c r="I479" s="50"/>
      <c r="J479" s="12"/>
      <c r="K479" s="51">
        <v>42492</v>
      </c>
    </row>
    <row r="480" spans="1:11" x14ac:dyDescent="0.3">
      <c r="A480" s="40"/>
      <c r="B480" s="20" t="s">
        <v>223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 t="s">
        <v>455</v>
      </c>
    </row>
    <row r="481" spans="1:11" x14ac:dyDescent="0.3">
      <c r="A481" s="40"/>
      <c r="B481" s="20" t="s">
        <v>223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42372</v>
      </c>
    </row>
    <row r="482" spans="1:11" x14ac:dyDescent="0.3">
      <c r="A482" s="40"/>
      <c r="B482" s="20" t="s">
        <v>454</v>
      </c>
      <c r="C482" s="13">
        <v>1.25</v>
      </c>
      <c r="D482" s="39">
        <v>0.59799999999999998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42430</v>
      </c>
      <c r="B483" s="20" t="s">
        <v>456</v>
      </c>
      <c r="C483" s="13">
        <v>1.25</v>
      </c>
      <c r="D483" s="39">
        <v>6.5000000000000002E-2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42461</v>
      </c>
      <c r="B484" s="20" t="s">
        <v>165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457</v>
      </c>
    </row>
    <row r="485" spans="1:11" x14ac:dyDescent="0.3">
      <c r="A485" s="40"/>
      <c r="B485" s="20" t="s">
        <v>223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459</v>
      </c>
    </row>
    <row r="486" spans="1:11" x14ac:dyDescent="0.3">
      <c r="A486" s="40"/>
      <c r="B486" s="20" t="s">
        <v>318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460</v>
      </c>
    </row>
    <row r="487" spans="1:11" x14ac:dyDescent="0.3">
      <c r="A487" s="40"/>
      <c r="B487" s="20" t="s">
        <v>458</v>
      </c>
      <c r="C487" s="13">
        <v>1.25</v>
      </c>
      <c r="D487" s="39">
        <v>1.0369999999999999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42491</v>
      </c>
      <c r="B488" s="20" t="s">
        <v>223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 t="s">
        <v>461</v>
      </c>
    </row>
    <row r="489" spans="1:11" x14ac:dyDescent="0.3">
      <c r="A489" s="40"/>
      <c r="B489" s="20" t="s">
        <v>462</v>
      </c>
      <c r="C489" s="13">
        <v>1.25</v>
      </c>
      <c r="D489" s="39">
        <v>1.073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1">
        <v>42522</v>
      </c>
      <c r="B490" s="15" t="s">
        <v>223</v>
      </c>
      <c r="C490" s="42"/>
      <c r="D490" s="43"/>
      <c r="E490" s="50"/>
      <c r="F490" s="15"/>
      <c r="G490" s="42" t="str">
        <f>IF(ISBLANK(Table1[[#This Row],[EARNED]]),"",Table1[[#This Row],[EARNED]])</f>
        <v/>
      </c>
      <c r="H490" s="43">
        <v>1</v>
      </c>
      <c r="I490" s="50"/>
      <c r="J490" s="12"/>
      <c r="K490" s="51">
        <v>42557</v>
      </c>
    </row>
    <row r="491" spans="1:11" x14ac:dyDescent="0.3">
      <c r="A491" s="40"/>
      <c r="B491" s="20" t="s">
        <v>363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464</v>
      </c>
    </row>
    <row r="492" spans="1:11" x14ac:dyDescent="0.3">
      <c r="A492" s="40"/>
      <c r="B492" s="20" t="s">
        <v>223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465</v>
      </c>
    </row>
    <row r="493" spans="1:11" x14ac:dyDescent="0.3">
      <c r="A493" s="40"/>
      <c r="B493" s="20" t="s">
        <v>463</v>
      </c>
      <c r="C493" s="13">
        <v>1.25</v>
      </c>
      <c r="D493" s="39">
        <v>0.56499999999999995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42552</v>
      </c>
      <c r="B494" s="20" t="s">
        <v>466</v>
      </c>
      <c r="C494" s="13">
        <v>1.25</v>
      </c>
      <c r="D494" s="39">
        <v>0.54600000000000004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42583</v>
      </c>
      <c r="B495" s="20" t="s">
        <v>223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1.5</v>
      </c>
      <c r="I495" s="9"/>
      <c r="J495" s="11"/>
      <c r="K495" s="49">
        <v>42651</v>
      </c>
    </row>
    <row r="496" spans="1:11" x14ac:dyDescent="0.3">
      <c r="A496" s="40"/>
      <c r="B496" s="20" t="s">
        <v>292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3</v>
      </c>
      <c r="I496" s="9"/>
      <c r="J496" s="11"/>
      <c r="K496" s="20" t="s">
        <v>468</v>
      </c>
    </row>
    <row r="497" spans="1:11" x14ac:dyDescent="0.3">
      <c r="A497" s="40"/>
      <c r="B497" s="20" t="s">
        <v>226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2</v>
      </c>
      <c r="I497" s="9"/>
      <c r="J497" s="11"/>
      <c r="K497" s="20" t="s">
        <v>469</v>
      </c>
    </row>
    <row r="498" spans="1:11" x14ac:dyDescent="0.3">
      <c r="A498" s="40"/>
      <c r="B498" s="20" t="s">
        <v>467</v>
      </c>
      <c r="C498" s="13">
        <v>1.25</v>
      </c>
      <c r="D498" s="39">
        <v>0.68100000000000005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470</v>
      </c>
    </row>
    <row r="499" spans="1:11" x14ac:dyDescent="0.3">
      <c r="A499" s="40">
        <v>42614</v>
      </c>
      <c r="B499" s="20" t="s">
        <v>223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42591</v>
      </c>
    </row>
    <row r="500" spans="1:11" x14ac:dyDescent="0.3">
      <c r="A500" s="40"/>
      <c r="B500" s="20" t="s">
        <v>223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472</v>
      </c>
    </row>
    <row r="501" spans="1:11" x14ac:dyDescent="0.3">
      <c r="A501" s="40"/>
      <c r="B501" s="20" t="s">
        <v>223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473</v>
      </c>
    </row>
    <row r="502" spans="1:11" x14ac:dyDescent="0.3">
      <c r="A502" s="40"/>
      <c r="B502" s="20" t="s">
        <v>223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474</v>
      </c>
    </row>
    <row r="503" spans="1:11" x14ac:dyDescent="0.3">
      <c r="A503" s="40"/>
      <c r="B503" s="20" t="s">
        <v>471</v>
      </c>
      <c r="C503" s="13">
        <v>1.25</v>
      </c>
      <c r="D503" s="39">
        <v>0.246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42644</v>
      </c>
      <c r="B504" s="20" t="s">
        <v>223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42500</v>
      </c>
    </row>
    <row r="505" spans="1:11" x14ac:dyDescent="0.3">
      <c r="A505" s="40"/>
      <c r="B505" s="20" t="s">
        <v>437</v>
      </c>
      <c r="C505" s="13"/>
      <c r="D505" s="39">
        <v>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476</v>
      </c>
    </row>
    <row r="506" spans="1:11" x14ac:dyDescent="0.3">
      <c r="A506" s="40"/>
      <c r="B506" s="20" t="s">
        <v>223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477</v>
      </c>
    </row>
    <row r="507" spans="1:11" x14ac:dyDescent="0.3">
      <c r="A507" s="40"/>
      <c r="B507" s="20" t="s">
        <v>437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 t="s">
        <v>223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 t="s">
        <v>478</v>
      </c>
    </row>
    <row r="509" spans="1:11" x14ac:dyDescent="0.3">
      <c r="A509" s="41"/>
      <c r="B509" s="15" t="s">
        <v>223</v>
      </c>
      <c r="C509" s="42"/>
      <c r="D509" s="43"/>
      <c r="E509" s="50"/>
      <c r="F509" s="15"/>
      <c r="G509" s="42" t="str">
        <f>IF(ISBLANK(Table1[[#This Row],[EARNED]]),"",Table1[[#This Row],[EARNED]])</f>
        <v/>
      </c>
      <c r="H509" s="43">
        <v>1</v>
      </c>
      <c r="I509" s="50"/>
      <c r="J509" s="12"/>
      <c r="K509" s="51">
        <v>42685</v>
      </c>
    </row>
    <row r="510" spans="1:11" x14ac:dyDescent="0.3">
      <c r="A510" s="40"/>
      <c r="B510" s="20" t="s">
        <v>475</v>
      </c>
      <c r="C510" s="13">
        <v>1.25</v>
      </c>
      <c r="D510" s="39">
        <v>0.09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42675</v>
      </c>
      <c r="B511" s="20" t="s">
        <v>223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20" t="s">
        <v>479</v>
      </c>
    </row>
    <row r="512" spans="1:11" x14ac:dyDescent="0.3">
      <c r="A512" s="40"/>
      <c r="B512" s="20" t="s">
        <v>223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20" t="s">
        <v>480</v>
      </c>
    </row>
    <row r="513" spans="1:11" x14ac:dyDescent="0.3">
      <c r="A513" s="40"/>
      <c r="B513" s="20" t="s">
        <v>226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481</v>
      </c>
    </row>
    <row r="514" spans="1:11" x14ac:dyDescent="0.3">
      <c r="A514" s="40"/>
      <c r="B514" s="20" t="s">
        <v>276</v>
      </c>
      <c r="C514" s="13">
        <v>1.25</v>
      </c>
      <c r="D514" s="39">
        <v>0.55400000000000005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42705</v>
      </c>
      <c r="B515" s="20" t="s">
        <v>226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483</v>
      </c>
    </row>
    <row r="516" spans="1:11" x14ac:dyDescent="0.3">
      <c r="A516" s="40"/>
      <c r="B516" s="20" t="s">
        <v>425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/>
      <c r="B517" s="20" t="s">
        <v>482</v>
      </c>
      <c r="C517" s="13"/>
      <c r="D517" s="39">
        <v>1.1439999999999999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8" t="s">
        <v>484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42736</v>
      </c>
      <c r="B519" s="20" t="s">
        <v>409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 t="s">
        <v>226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</v>
      </c>
      <c r="I520" s="9"/>
      <c r="J520" s="11"/>
      <c r="K520" s="20" t="s">
        <v>486</v>
      </c>
    </row>
    <row r="521" spans="1:11" x14ac:dyDescent="0.3">
      <c r="A521" s="40"/>
      <c r="B521" s="20" t="s">
        <v>223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487</v>
      </c>
    </row>
    <row r="522" spans="1:11" x14ac:dyDescent="0.3">
      <c r="A522" s="40"/>
      <c r="B522" s="20" t="s">
        <v>485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3" t="s">
        <v>488</v>
      </c>
    </row>
    <row r="523" spans="1:11" x14ac:dyDescent="0.3">
      <c r="A523" s="40"/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489</v>
      </c>
    </row>
    <row r="524" spans="1:11" x14ac:dyDescent="0.3">
      <c r="A524" s="40">
        <v>42767</v>
      </c>
      <c r="B524" s="20" t="s">
        <v>226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490</v>
      </c>
    </row>
    <row r="525" spans="1:11" x14ac:dyDescent="0.3">
      <c r="A525" s="41"/>
      <c r="B525" s="15" t="s">
        <v>60</v>
      </c>
      <c r="C525" s="42">
        <v>1.25</v>
      </c>
      <c r="D525" s="43"/>
      <c r="E525" s="50"/>
      <c r="F525" s="15"/>
      <c r="G525" s="42">
        <f>IF(ISBLANK(Table1[[#This Row],[EARNED]]),"",Table1[[#This Row],[EARNED]])</f>
        <v>1.25</v>
      </c>
      <c r="H525" s="43">
        <v>5</v>
      </c>
      <c r="I525" s="50"/>
      <c r="J525" s="12"/>
      <c r="K525" s="15" t="s">
        <v>491</v>
      </c>
    </row>
    <row r="526" spans="1:11" x14ac:dyDescent="0.3">
      <c r="A526" s="40">
        <v>42795</v>
      </c>
      <c r="B526" s="20" t="s">
        <v>223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20" t="s">
        <v>492</v>
      </c>
    </row>
    <row r="527" spans="1:11" x14ac:dyDescent="0.3">
      <c r="A527" s="40"/>
      <c r="B527" s="20" t="s">
        <v>223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493</v>
      </c>
    </row>
    <row r="528" spans="1:11" x14ac:dyDescent="0.3">
      <c r="A528" s="40"/>
      <c r="B528" s="20" t="s">
        <v>223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494</v>
      </c>
    </row>
    <row r="529" spans="1:11" x14ac:dyDescent="0.3">
      <c r="A529" s="40">
        <v>42826</v>
      </c>
      <c r="B529" s="20" t="s">
        <v>223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42920</v>
      </c>
    </row>
    <row r="530" spans="1:11" x14ac:dyDescent="0.3">
      <c r="A530" s="40"/>
      <c r="B530" s="20" t="s">
        <v>223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226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2</v>
      </c>
      <c r="I531" s="9"/>
      <c r="J531" s="11"/>
      <c r="K531" s="20" t="s">
        <v>495</v>
      </c>
    </row>
    <row r="532" spans="1:11" x14ac:dyDescent="0.3">
      <c r="A532" s="40"/>
      <c r="B532" s="20" t="s">
        <v>223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20" t="s">
        <v>496</v>
      </c>
    </row>
    <row r="533" spans="1:11" x14ac:dyDescent="0.3">
      <c r="A533" s="40">
        <v>42856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42887</v>
      </c>
      <c r="B534" s="20" t="s">
        <v>165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497</v>
      </c>
    </row>
    <row r="535" spans="1:11" x14ac:dyDescent="0.3">
      <c r="A535" s="40">
        <v>42917</v>
      </c>
      <c r="B535" s="20" t="s">
        <v>223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20" t="s">
        <v>498</v>
      </c>
    </row>
    <row r="536" spans="1:11" x14ac:dyDescent="0.3">
      <c r="A536" s="40">
        <v>42948</v>
      </c>
      <c r="B536" s="20" t="s">
        <v>223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20" t="s">
        <v>499</v>
      </c>
    </row>
    <row r="537" spans="1:11" x14ac:dyDescent="0.3">
      <c r="A537" s="40"/>
      <c r="B537" s="20" t="s">
        <v>226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500</v>
      </c>
    </row>
    <row r="538" spans="1:11" x14ac:dyDescent="0.3">
      <c r="A538" s="40"/>
      <c r="B538" s="20" t="s">
        <v>223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20" t="s">
        <v>501</v>
      </c>
    </row>
    <row r="539" spans="1:11" x14ac:dyDescent="0.3">
      <c r="A539" s="40">
        <v>42979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43009</v>
      </c>
      <c r="B540" s="20" t="s">
        <v>226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2</v>
      </c>
      <c r="I540" s="9"/>
      <c r="J540" s="11"/>
      <c r="K540" s="20" t="s">
        <v>504</v>
      </c>
    </row>
    <row r="541" spans="1:11" x14ac:dyDescent="0.3">
      <c r="A541" s="40"/>
      <c r="B541" s="20" t="s">
        <v>223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505</v>
      </c>
    </row>
    <row r="542" spans="1:11" x14ac:dyDescent="0.3">
      <c r="A542" s="40">
        <v>43040</v>
      </c>
      <c r="B542" s="20" t="s">
        <v>223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20" t="s">
        <v>502</v>
      </c>
    </row>
    <row r="543" spans="1:11" x14ac:dyDescent="0.3">
      <c r="A543" s="40"/>
      <c r="B543" s="20" t="s">
        <v>223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20" t="s">
        <v>503</v>
      </c>
    </row>
    <row r="544" spans="1:11" x14ac:dyDescent="0.3">
      <c r="A544" s="40">
        <v>43070</v>
      </c>
      <c r="B544" s="20" t="s">
        <v>223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506</v>
      </c>
    </row>
    <row r="545" spans="1:11" x14ac:dyDescent="0.3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23" t="s">
        <v>507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43101</v>
      </c>
      <c r="B547" s="20" t="s">
        <v>226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508</v>
      </c>
    </row>
    <row r="548" spans="1:11" x14ac:dyDescent="0.3">
      <c r="A548" s="40">
        <v>43132</v>
      </c>
      <c r="B548" s="20" t="s">
        <v>509</v>
      </c>
      <c r="C548" s="13"/>
      <c r="D548" s="39">
        <v>4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510</v>
      </c>
    </row>
    <row r="549" spans="1:11" x14ac:dyDescent="0.3">
      <c r="A549" s="40"/>
      <c r="B549" s="20" t="s">
        <v>165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511</v>
      </c>
    </row>
    <row r="550" spans="1:11" x14ac:dyDescent="0.3">
      <c r="A550" s="41">
        <v>43160</v>
      </c>
      <c r="B550" s="15"/>
      <c r="C550" s="42">
        <v>1.25</v>
      </c>
      <c r="D550" s="43"/>
      <c r="E550" s="50"/>
      <c r="F550" s="15"/>
      <c r="G550" s="42">
        <f>IF(ISBLANK(Table1[[#This Row],[EARNED]]),"",Table1[[#This Row],[EARNED]])</f>
        <v>1.25</v>
      </c>
      <c r="H550" s="43"/>
      <c r="I550" s="50"/>
      <c r="J550" s="12"/>
      <c r="K550" s="15"/>
    </row>
    <row r="551" spans="1:11" x14ac:dyDescent="0.3">
      <c r="A551" s="40">
        <v>43191</v>
      </c>
      <c r="B551" s="20" t="s">
        <v>165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512</v>
      </c>
    </row>
    <row r="552" spans="1:11" x14ac:dyDescent="0.3">
      <c r="A552" s="40"/>
      <c r="B552" s="20" t="s">
        <v>223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20" t="s">
        <v>513</v>
      </c>
    </row>
    <row r="553" spans="1:11" x14ac:dyDescent="0.3">
      <c r="A553" s="40">
        <v>43221</v>
      </c>
      <c r="B553" s="20" t="s">
        <v>437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/>
      <c r="B554" s="20" t="s">
        <v>223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20" t="s">
        <v>514</v>
      </c>
    </row>
    <row r="555" spans="1:11" x14ac:dyDescent="0.3">
      <c r="A555" s="40"/>
      <c r="B555" s="20" t="s">
        <v>223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9">
        <v>43286</v>
      </c>
    </row>
    <row r="556" spans="1:11" x14ac:dyDescent="0.3">
      <c r="A556" s="40">
        <v>43252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43282</v>
      </c>
      <c r="B557" s="20" t="s">
        <v>297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20" t="s">
        <v>515</v>
      </c>
    </row>
    <row r="558" spans="1:11" x14ac:dyDescent="0.3">
      <c r="A558" s="40">
        <v>43313</v>
      </c>
      <c r="B558" s="20"/>
      <c r="C558" s="13">
        <v>1.2549999999999999</v>
      </c>
      <c r="D558" s="39"/>
      <c r="E558" s="9"/>
      <c r="F558" s="20"/>
      <c r="G558" s="13">
        <f>IF(ISBLANK(Table1[[#This Row],[EARNED]]),"",Table1[[#This Row],[EARNED]])</f>
        <v>1.2549999999999999</v>
      </c>
      <c r="H558" s="39"/>
      <c r="I558" s="9"/>
      <c r="J558" s="11"/>
      <c r="K558" s="20"/>
    </row>
    <row r="559" spans="1:11" x14ac:dyDescent="0.3">
      <c r="A559" s="40">
        <v>43344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43374</v>
      </c>
      <c r="B560" s="20" t="s">
        <v>223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43405</v>
      </c>
      <c r="B561" s="20" t="s">
        <v>223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43323</v>
      </c>
    </row>
    <row r="562" spans="1:11" x14ac:dyDescent="0.3">
      <c r="A562" s="40"/>
      <c r="B562" s="20" t="s">
        <v>223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516</v>
      </c>
    </row>
    <row r="563" spans="1:11" x14ac:dyDescent="0.3">
      <c r="A563" s="40">
        <v>43435</v>
      </c>
      <c r="B563" s="20" t="s">
        <v>334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517</v>
      </c>
    </row>
    <row r="564" spans="1:11" x14ac:dyDescent="0.3">
      <c r="A564" s="40"/>
      <c r="B564" s="20" t="s">
        <v>165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518</v>
      </c>
    </row>
    <row r="565" spans="1:11" x14ac:dyDescent="0.3">
      <c r="A565" s="23" t="s">
        <v>519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1">
        <v>43466</v>
      </c>
      <c r="B566" s="15"/>
      <c r="C566" s="42">
        <v>1.25</v>
      </c>
      <c r="D566" s="43"/>
      <c r="E566" s="50"/>
      <c r="F566" s="15"/>
      <c r="G566" s="42">
        <f>IF(ISBLANK(Table1[[#This Row],[EARNED]]),"",Table1[[#This Row],[EARNED]])</f>
        <v>1.25</v>
      </c>
      <c r="H566" s="43">
        <v>1</v>
      </c>
      <c r="I566" s="50"/>
      <c r="J566" s="12"/>
      <c r="K566" s="15"/>
    </row>
    <row r="567" spans="1:11" x14ac:dyDescent="0.3">
      <c r="A567" s="40">
        <v>43497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43160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43556</v>
      </c>
      <c r="B569" s="20" t="s">
        <v>409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520</v>
      </c>
    </row>
    <row r="570" spans="1:11" x14ac:dyDescent="0.3">
      <c r="A570" s="40"/>
      <c r="B570" s="20" t="s">
        <v>223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20" t="s">
        <v>521</v>
      </c>
    </row>
    <row r="571" spans="1:11" x14ac:dyDescent="0.3">
      <c r="A571" s="40">
        <v>43586</v>
      </c>
      <c r="B571" s="20" t="s">
        <v>165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43529</v>
      </c>
    </row>
    <row r="572" spans="1:11" x14ac:dyDescent="0.3">
      <c r="A572" s="40">
        <v>43617</v>
      </c>
      <c r="B572" s="20" t="s">
        <v>223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 t="s">
        <v>522</v>
      </c>
    </row>
    <row r="573" spans="1:11" x14ac:dyDescent="0.3">
      <c r="A573" s="40">
        <v>43647</v>
      </c>
      <c r="B573" s="20" t="s">
        <v>226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523</v>
      </c>
    </row>
    <row r="574" spans="1:11" x14ac:dyDescent="0.3">
      <c r="A574" s="41"/>
      <c r="B574" s="15" t="s">
        <v>223</v>
      </c>
      <c r="C574" s="42"/>
      <c r="D574" s="43"/>
      <c r="E574" s="50"/>
      <c r="F574" s="15"/>
      <c r="G574" s="42" t="str">
        <f>IF(ISBLANK(Table1[[#This Row],[EARNED]]),"",Table1[[#This Row],[EARNED]])</f>
        <v/>
      </c>
      <c r="H574" s="43">
        <v>1</v>
      </c>
      <c r="I574" s="50"/>
      <c r="J574" s="12"/>
      <c r="K574" s="51">
        <v>43806</v>
      </c>
    </row>
    <row r="575" spans="1:11" x14ac:dyDescent="0.3">
      <c r="A575" s="40"/>
      <c r="B575" s="20" t="s">
        <v>223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524</v>
      </c>
    </row>
    <row r="576" spans="1:11" x14ac:dyDescent="0.3">
      <c r="A576" s="40">
        <v>43678</v>
      </c>
      <c r="B576" s="20" t="s">
        <v>437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525</v>
      </c>
    </row>
    <row r="577" spans="1:11" x14ac:dyDescent="0.3">
      <c r="A577" s="40">
        <v>43709</v>
      </c>
      <c r="B577" s="20" t="s">
        <v>223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43505</v>
      </c>
    </row>
    <row r="578" spans="1:11" x14ac:dyDescent="0.3">
      <c r="A578" s="40">
        <v>43739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43770</v>
      </c>
      <c r="B579" s="20" t="s">
        <v>223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20" t="s">
        <v>526</v>
      </c>
    </row>
    <row r="580" spans="1:11" x14ac:dyDescent="0.3">
      <c r="A580" s="40">
        <v>43800</v>
      </c>
      <c r="B580" s="20" t="s">
        <v>527</v>
      </c>
      <c r="C580" s="13">
        <v>1.25</v>
      </c>
      <c r="D580" s="39">
        <v>4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23" t="s">
        <v>528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43831</v>
      </c>
      <c r="B582" s="20" t="s">
        <v>529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530</v>
      </c>
    </row>
    <row r="583" spans="1:11" x14ac:dyDescent="0.3">
      <c r="A583" s="40"/>
      <c r="B583" s="20" t="s">
        <v>409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531</v>
      </c>
    </row>
    <row r="584" spans="1:11" x14ac:dyDescent="0.3">
      <c r="A584" s="40">
        <v>43862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43891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1">
        <v>43922</v>
      </c>
      <c r="B586" s="15"/>
      <c r="C586" s="42">
        <v>1.25</v>
      </c>
      <c r="D586" s="43"/>
      <c r="E586" s="50"/>
      <c r="F586" s="15"/>
      <c r="G586" s="42">
        <f>IF(ISBLANK(Table1[[#This Row],[EARNED]]),"",Table1[[#This Row],[EARNED]])</f>
        <v>1.25</v>
      </c>
      <c r="H586" s="43"/>
      <c r="I586" s="50"/>
      <c r="J586" s="12"/>
      <c r="K586" s="15"/>
    </row>
    <row r="587" spans="1:11" x14ac:dyDescent="0.3">
      <c r="A587" s="40">
        <v>43952</v>
      </c>
      <c r="B587" s="20" t="s">
        <v>165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532</v>
      </c>
    </row>
    <row r="588" spans="1:11" x14ac:dyDescent="0.3">
      <c r="A588" s="40">
        <v>43983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44013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44044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43839</v>
      </c>
    </row>
    <row r="591" spans="1:11" x14ac:dyDescent="0.3">
      <c r="A591" s="40">
        <v>44075</v>
      </c>
      <c r="B591" s="20" t="s">
        <v>533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44105</v>
      </c>
      <c r="B592" s="20" t="s">
        <v>292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>
        <v>3</v>
      </c>
      <c r="I592" s="9"/>
      <c r="J592" s="11"/>
      <c r="K592" s="20" t="s">
        <v>534</v>
      </c>
    </row>
    <row r="593" spans="1:11" x14ac:dyDescent="0.3">
      <c r="A593" s="40"/>
      <c r="B593" s="20" t="s">
        <v>292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 t="s">
        <v>535</v>
      </c>
    </row>
    <row r="594" spans="1:11" x14ac:dyDescent="0.3">
      <c r="A594" s="40">
        <v>44136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v>44166</v>
      </c>
      <c r="B595" s="20" t="s">
        <v>226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536</v>
      </c>
    </row>
    <row r="596" spans="1:11" x14ac:dyDescent="0.3">
      <c r="A596" s="41"/>
      <c r="B596" s="15" t="s">
        <v>451</v>
      </c>
      <c r="C596" s="42"/>
      <c r="D596" s="43">
        <v>2</v>
      </c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 t="s">
        <v>537</v>
      </c>
    </row>
    <row r="597" spans="1:11" x14ac:dyDescent="0.3">
      <c r="A597" s="40"/>
      <c r="B597" s="20" t="s">
        <v>334</v>
      </c>
      <c r="C597" s="13">
        <v>1.25</v>
      </c>
      <c r="D597" s="39">
        <v>3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538</v>
      </c>
    </row>
    <row r="598" spans="1:11" x14ac:dyDescent="0.3">
      <c r="A598" s="48" t="s">
        <v>539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44197</v>
      </c>
      <c r="B599" s="20" t="s">
        <v>223</v>
      </c>
      <c r="C599" s="42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44531</v>
      </c>
    </row>
    <row r="600" spans="1:11" x14ac:dyDescent="0.3">
      <c r="A600" s="40">
        <v>44228</v>
      </c>
      <c r="B600" s="20" t="s">
        <v>223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44229</v>
      </c>
    </row>
    <row r="601" spans="1:11" x14ac:dyDescent="0.3">
      <c r="A601" s="40"/>
      <c r="B601" s="20" t="s">
        <v>451</v>
      </c>
      <c r="C601" s="13">
        <v>1.25</v>
      </c>
      <c r="D601" s="39">
        <v>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540</v>
      </c>
    </row>
    <row r="602" spans="1:11" x14ac:dyDescent="0.3">
      <c r="A602" s="40">
        <v>44256</v>
      </c>
      <c r="B602" s="20" t="s">
        <v>226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541</v>
      </c>
    </row>
    <row r="603" spans="1:11" x14ac:dyDescent="0.3">
      <c r="A603" s="40">
        <v>44287</v>
      </c>
      <c r="B603" s="20" t="s">
        <v>57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44381</v>
      </c>
    </row>
    <row r="604" spans="1:11" x14ac:dyDescent="0.3">
      <c r="A604" s="40">
        <v>44317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v>44348</v>
      </c>
      <c r="B605" s="20" t="s">
        <v>542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4</v>
      </c>
      <c r="I605" s="9"/>
      <c r="J605" s="11"/>
      <c r="K605" s="20" t="s">
        <v>543</v>
      </c>
    </row>
    <row r="606" spans="1:11" x14ac:dyDescent="0.3">
      <c r="A606" s="40"/>
      <c r="B606" s="20" t="s">
        <v>226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544</v>
      </c>
    </row>
    <row r="607" spans="1:11" x14ac:dyDescent="0.3">
      <c r="A607" s="40">
        <v>44378</v>
      </c>
      <c r="B607" s="20" t="s">
        <v>334</v>
      </c>
      <c r="C607" s="13"/>
      <c r="D607" s="39">
        <v>3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545</v>
      </c>
    </row>
    <row r="608" spans="1:11" x14ac:dyDescent="0.3">
      <c r="A608" s="40"/>
      <c r="B608" s="20" t="s">
        <v>223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44446</v>
      </c>
    </row>
    <row r="609" spans="1:11" x14ac:dyDescent="0.3">
      <c r="A609" s="40">
        <v>44409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44440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44470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44501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44531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54" t="s">
        <v>546</v>
      </c>
      <c r="B614" s="15"/>
      <c r="C614" s="42"/>
      <c r="D614" s="43"/>
      <c r="E614" s="50"/>
      <c r="F614" s="15"/>
      <c r="G614" s="42" t="str">
        <f>IF(ISBLANK(Table1[[#This Row],[EARNED]]),"",Table1[[#This Row],[EARNED]])</f>
        <v/>
      </c>
      <c r="H614" s="43"/>
      <c r="I614" s="50"/>
      <c r="J614" s="12"/>
      <c r="K614" s="15"/>
    </row>
    <row r="615" spans="1:11" x14ac:dyDescent="0.3">
      <c r="A615" s="40">
        <v>44562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44593</v>
      </c>
      <c r="B616" s="20" t="s">
        <v>485</v>
      </c>
      <c r="C616" s="13"/>
      <c r="D616" s="39">
        <v>5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547</v>
      </c>
    </row>
    <row r="617" spans="1:11" x14ac:dyDescent="0.3">
      <c r="A617" s="40"/>
      <c r="B617" s="20" t="s">
        <v>165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548</v>
      </c>
    </row>
    <row r="618" spans="1:11" x14ac:dyDescent="0.3">
      <c r="A618" s="40">
        <v>44621</v>
      </c>
      <c r="B618" s="20" t="s">
        <v>223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20" t="s">
        <v>549</v>
      </c>
    </row>
    <row r="619" spans="1:11" x14ac:dyDescent="0.3">
      <c r="A619" s="40"/>
      <c r="B619" s="20" t="s">
        <v>223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 t="s">
        <v>550</v>
      </c>
    </row>
    <row r="620" spans="1:11" x14ac:dyDescent="0.3">
      <c r="A620" s="40">
        <v>44652</v>
      </c>
      <c r="B620" s="20" t="s">
        <v>223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551</v>
      </c>
    </row>
    <row r="621" spans="1:11" x14ac:dyDescent="0.3">
      <c r="A621" s="40">
        <v>44682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44713</v>
      </c>
      <c r="B622" s="20" t="s">
        <v>226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552</v>
      </c>
    </row>
    <row r="623" spans="1:11" x14ac:dyDescent="0.3">
      <c r="A623" s="40"/>
      <c r="B623" s="20" t="s">
        <v>223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2</v>
      </c>
      <c r="I623" s="9"/>
      <c r="J623" s="11"/>
      <c r="K623" s="20" t="s">
        <v>553</v>
      </c>
    </row>
    <row r="624" spans="1:11" x14ac:dyDescent="0.3">
      <c r="A624" s="40">
        <v>44743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553</v>
      </c>
    </row>
    <row r="625" spans="1:11" x14ac:dyDescent="0.3">
      <c r="A625" s="40">
        <v>44774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44805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44811</v>
      </c>
    </row>
    <row r="627" spans="1:11" x14ac:dyDescent="0.3">
      <c r="A627" s="40">
        <v>44835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44838</v>
      </c>
    </row>
    <row r="628" spans="1:11" x14ac:dyDescent="0.3">
      <c r="A628" s="40">
        <v>44866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44896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9">
        <v>44896</v>
      </c>
    </row>
    <row r="630" spans="1:11" x14ac:dyDescent="0.3">
      <c r="A630" s="41"/>
      <c r="B630" s="15" t="s">
        <v>53</v>
      </c>
      <c r="C630" s="42"/>
      <c r="D630" s="43"/>
      <c r="E630" s="50"/>
      <c r="F630" s="15"/>
      <c r="G630" s="42" t="str">
        <f>IF(ISBLANK(Table1[[#This Row],[EARNED]]),"",Table1[[#This Row],[EARNED]])</f>
        <v/>
      </c>
      <c r="H630" s="43">
        <v>1</v>
      </c>
      <c r="I630" s="50"/>
      <c r="J630" s="12"/>
      <c r="K630" s="51">
        <v>44914</v>
      </c>
    </row>
    <row r="631" spans="1:11" x14ac:dyDescent="0.3">
      <c r="A631" s="41"/>
      <c r="B631" s="15" t="s">
        <v>57</v>
      </c>
      <c r="C631" s="42"/>
      <c r="D631" s="43"/>
      <c r="E631" s="50"/>
      <c r="F631" s="15"/>
      <c r="G631" s="42" t="str">
        <f>IF(ISBLANK(Table1[[#This Row],[EARNED]]),"",Table1[[#This Row],[EARNED]])</f>
        <v/>
      </c>
      <c r="H631" s="43">
        <v>2</v>
      </c>
      <c r="I631" s="50"/>
      <c r="J631" s="12"/>
      <c r="K631" s="51" t="s">
        <v>559</v>
      </c>
    </row>
    <row r="632" spans="1:11" x14ac:dyDescent="0.3">
      <c r="A632" s="54" t="s">
        <v>557</v>
      </c>
      <c r="B632" s="15"/>
      <c r="C632" s="42"/>
      <c r="D632" s="43"/>
      <c r="E632" s="50"/>
      <c r="F632" s="15"/>
      <c r="G632" s="42" t="str">
        <f>IF(ISBLANK(Table1[[#This Row],[EARNED]]),"",Table1[[#This Row],[EARNED]])</f>
        <v/>
      </c>
      <c r="H632" s="43"/>
      <c r="I632" s="50"/>
      <c r="J632" s="12"/>
      <c r="K632" s="15"/>
    </row>
    <row r="633" spans="1:11" x14ac:dyDescent="0.3">
      <c r="A633" s="40">
        <v>44927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44958</v>
      </c>
      <c r="B634" s="20" t="s">
        <v>334</v>
      </c>
      <c r="C634" s="13">
        <v>1.25</v>
      </c>
      <c r="D634" s="39">
        <v>3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560</v>
      </c>
    </row>
    <row r="635" spans="1:11" x14ac:dyDescent="0.3">
      <c r="A635" s="40">
        <v>44986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45017</v>
      </c>
      <c r="B636" s="15"/>
      <c r="C636" s="42"/>
      <c r="D636" s="43"/>
      <c r="E636" s="9"/>
      <c r="F636" s="15"/>
      <c r="G636" s="42" t="str">
        <f>IF(ISBLANK(Table1[[#This Row],[EARNED]]),"",Table1[[#This Row],[EARNED]])</f>
        <v/>
      </c>
      <c r="H636" s="43"/>
      <c r="I636" s="9"/>
      <c r="J636" s="12"/>
      <c r="K636" s="15"/>
    </row>
    <row r="637" spans="1:11" x14ac:dyDescent="0.3">
      <c r="A637" s="40">
        <v>45047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45078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45108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45139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45170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45200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45231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45261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45292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45323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45352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45383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45413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45444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45474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45505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45536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45566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45597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45627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45658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45689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45717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45748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45778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45809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45839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45870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45901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45931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45962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45992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46023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46054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46082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46113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46143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46174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46204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46235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46266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46296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46327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46357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46388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46419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46447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46478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46508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46539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46569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46600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46631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46661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46692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46722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46753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46784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46813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46844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46874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46905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46935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46966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46997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47027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47058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47088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47119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47150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47178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47209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47239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47270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47300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47331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47362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47392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47423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47453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47484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47515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47543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47574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47604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47635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47665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47696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47727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47757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47788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47818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47849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47880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47908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47939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47969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48000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48030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48061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48092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48122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48153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48183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48214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48245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48274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48305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48335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48366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48396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48427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48458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48488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48519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48549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48580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48611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48639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48670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48700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48731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48761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48792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48823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48853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48884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48914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48945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48976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49004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49035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49065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49096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49126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49157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49188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49218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49249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49279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49310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49341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49369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49400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49430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49461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>
        <v>49491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>
        <v>49522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>
        <v>49553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>
        <v>49583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>
        <v>49614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>
        <v>49644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>
        <v>49675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>
        <v>49706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>
        <v>49735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>
        <v>49766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>
        <v>49796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>
        <v>49827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>
        <v>49857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>
        <v>49888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>
        <v>49919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>
        <v>49949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>
        <v>49980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>
        <v>50010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>
        <v>50041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>
        <v>50072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>
        <v>50100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>
        <v>50131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>
        <v>50161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>
        <v>50192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>
        <v>50222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>
        <v>50253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>
        <v>50284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>
        <v>50314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>
        <v>50345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>
        <v>50375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>
        <v>50406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>
        <v>50437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>
        <v>50465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>
        <v>50496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>
        <v>50526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>
        <v>50557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>
        <v>50587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>
        <v>50618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>
        <v>50649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>
        <v>50679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>
        <v>50710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>
        <v>50740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>
        <v>50771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>
        <v>50802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>
        <v>50830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>
        <v>50861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>
        <v>50891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>
        <v>50922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>
        <v>50952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topLeftCell="A29" workbookViewId="0">
      <selection activeCell="F13" sqref="F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30.503</v>
      </c>
      <c r="B3" s="11">
        <v>101.96299999999999</v>
      </c>
      <c r="D3" s="11"/>
      <c r="E3" s="11">
        <v>7</v>
      </c>
      <c r="F3" s="11">
        <v>11</v>
      </c>
      <c r="G3" s="45">
        <f>SUMIFS(F7:F14,E7:E14,E3)+SUMIFS(D7:D66,C7:C66,F3)+D3</f>
        <v>0.89800000000000002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G12">
        <v>898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2023-03-02T05:34:17Z</dcterms:modified>
</cp:coreProperties>
</file>