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CARD\REGULAR\"/>
    </mc:Choice>
  </mc:AlternateContent>
  <xr:revisionPtr revIDLastSave="0" documentId="13_ncr:1_{70B2A568-A307-4B5B-81AA-127CE0FC63F5}" xr6:coauthVersionLast="47" xr6:coauthVersionMax="47" xr10:uidLastSave="{00000000-0000-0000-0000-000000000000}"/>
  <bookViews>
    <workbookView xWindow="-108" yWindow="-108" windowWidth="23256" windowHeight="12576" activeTab="1" xr2:uid="{2C4B9B69-0AD3-46D4-A495-D1BDE1D16EC6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0" i="1" l="1"/>
  <c r="G88" i="1"/>
  <c r="G87" i="1"/>
  <c r="G78" i="1"/>
  <c r="G40" i="1"/>
  <c r="G37" i="1"/>
  <c r="G36" i="1"/>
  <c r="G33" i="1"/>
  <c r="G20" i="1"/>
  <c r="G17" i="1"/>
  <c r="G18" i="1"/>
  <c r="G3" i="3"/>
  <c r="G19" i="1"/>
  <c r="G21" i="1"/>
  <c r="G22" i="1"/>
  <c r="G23" i="1"/>
  <c r="G24" i="1"/>
  <c r="G25" i="1"/>
  <c r="G26" i="1"/>
  <c r="G27" i="1"/>
  <c r="G28" i="1"/>
  <c r="G29" i="1"/>
  <c r="G30" i="1"/>
  <c r="G31" i="1"/>
  <c r="G32" i="1"/>
  <c r="G34" i="1"/>
  <c r="G35" i="1"/>
  <c r="G38" i="1"/>
  <c r="G39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9" i="1"/>
  <c r="G80" i="1"/>
  <c r="G81" i="1"/>
  <c r="G82" i="1"/>
  <c r="G83" i="1"/>
  <c r="G84" i="1"/>
  <c r="G85" i="1"/>
  <c r="G86" i="1"/>
  <c r="G89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<sst xmlns="http://schemas.openxmlformats.org/spreadsheetml/2006/main" count="114" uniqueCount="87">
  <si>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</si>
  <si>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</si>
  <si>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</si>
  <si>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</si>
  <si>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</si>
  <si>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</si>
  <si>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</si>
  <si>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</si>
  <si>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</si>
  <si>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</si>
  <si>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</si>
  <si>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</si>
  <si>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</si>
  <si>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</si>
  <si>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</si>
  <si>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</si>
  <si>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</si>
  <si>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</si>
  <si>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</si>
  <si>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</si>
  <si>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</si>
  <si>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</si>
  <si>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</si>
  <si>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</si>
  <si>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</si>
  <si>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</si>
  <si>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</si>
  <si>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</si>
  <si>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</si>
  <si>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</si>
  <si>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</si>
  <si>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</si>
  <si>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</si>
  <si>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</si>
  <si>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</si>
  <si>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</si>
  <si>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</si>
  <si>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</si>
  <si>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</si>
  <si>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</si>
  <si>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</si>
  <si>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</si>
  <si>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REOSA, CECILIA ANAY</t>
  </si>
  <si>
    <t>ADMIN AIDE III</t>
  </si>
  <si>
    <t>PERMANENT</t>
  </si>
  <si>
    <t>SP/VMO</t>
  </si>
  <si>
    <t>2018</t>
  </si>
  <si>
    <t>SP(1-0-0)</t>
  </si>
  <si>
    <t>VL(1-0-0)</t>
  </si>
  <si>
    <t>BDAY 2/1/2018</t>
  </si>
  <si>
    <t>SL(2-0-0)</t>
  </si>
  <si>
    <t>4/1,2/2018</t>
  </si>
  <si>
    <t>VL(2-0-0)</t>
  </si>
  <si>
    <t>SL(3-0--)</t>
  </si>
  <si>
    <t>4/18,20,25/2018</t>
  </si>
  <si>
    <t>SL(1-0-0)</t>
  </si>
  <si>
    <t>SL(3-0-0</t>
  </si>
  <si>
    <t>5/15,16,24/2018</t>
  </si>
  <si>
    <t>SL(3-0-0)</t>
  </si>
  <si>
    <t>8/8,20,28/2018</t>
  </si>
  <si>
    <t>11/8,9/2018</t>
  </si>
  <si>
    <t>12/20,21/2018</t>
  </si>
  <si>
    <t>2019</t>
  </si>
  <si>
    <t>4/25,26,29/2019</t>
  </si>
  <si>
    <t>5/12,13,14/2019</t>
  </si>
  <si>
    <t>6/27,28, 7/1</t>
  </si>
  <si>
    <t>7/2,5/2019</t>
  </si>
  <si>
    <t>11/12,13/2019</t>
  </si>
  <si>
    <t>VL(3-0-0)</t>
  </si>
  <si>
    <t>12/17-19/2019</t>
  </si>
  <si>
    <t>2020</t>
  </si>
  <si>
    <t>CALAMITY LEAVE</t>
  </si>
  <si>
    <t>1/15-17,21,13,21,14/2020</t>
  </si>
  <si>
    <t>12/23,28,29/2020</t>
  </si>
  <si>
    <t>FL(2-0-0)</t>
  </si>
  <si>
    <t>2021</t>
  </si>
  <si>
    <t>VL(5-0-0)</t>
  </si>
  <si>
    <t>12/17,23,27-29/2021</t>
  </si>
  <si>
    <t>2022</t>
  </si>
  <si>
    <t>3/16,17/2022</t>
  </si>
  <si>
    <t>10/7,18/2022</t>
  </si>
  <si>
    <t>11/23-25/2022</t>
  </si>
  <si>
    <t>11/21-22/2022</t>
  </si>
  <si>
    <t>11/15,16/2022</t>
  </si>
  <si>
    <t>FL(5-0-0)</t>
  </si>
  <si>
    <t>12/22-28/2022</t>
  </si>
  <si>
    <t>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</si>
</sst>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141" totalsRowShown="0" headerRowDxfId="14" headerRowBorderDxfId="13" tableBorderDxfId="12" totalsRowBorderDxfId="11">
  <tableColumns count="11">
    <tableColumn id="1" xr3:uid="{29298656-164E-44DD-A190-558D78410746}" name="PERIOD" dataDxfId="10"/>
    <tableColumn id="2" xr3:uid="{653A013C-2253-41B2-B51E-E0CEE6FCA4B9}" name="PARTICULARS" dataDxfId="9"/>
    <tableColumn id="3" xr3:uid="{23618FA7-8FE1-47F3-A791-7E4F2612427B}" name="EARNED" dataDxfId="8"/>
    <tableColumn id="4" xr3:uid="{BA6D2C36-5CF4-40D7-AFDD-218AEBB26721}" name="Absence Undertime W/ Pay" dataDxfId="7"/>
    <tableColumn id="5" xr3:uid="{44B79BA7-06A4-4888-BFE5-96396FB13C9E}" name="BALANCE" dataDxfId="6">
      <calculatedColumnFormula>SUM(Table1[EARNED])-SUM(Table1[Absence Undertime W/ Pay])+CONVERTION!$A$3</calculatedColumnFormula>
    </tableColumn>
    <tableColumn id="6" xr3:uid="{1A20B288-1D72-4858-B3C2-871EB9CF011E}" name="Absence Undertime W/O Pay" dataDxfId="5"/>
    <tableColumn id="7" xr3:uid="{16E84B2D-53AC-4AEA-B1BC-1BC1E2E9B51B}" name="EARNED " dataDxfId="4">
      <calculatedColumnFormula>IF(ISBLANK(Table1[[#This Row],[EARNED]]),"",Table1[[#This Row],[EARNED]])</calculatedColumnFormula>
    </tableColumn>
    <tableColumn id="8" xr3:uid="{A10DEDBF-F571-4518-A832-0B75654FC984}" name="Absence Undertime  W/ Pay" dataDxfId="3"/>
    <tableColumn id="9" xr3:uid="{9E225A68-4AC2-420E-B4D1-1378612CB5CD}" name="BALANCE " dataDxfId="2">
      <calculatedColumnFormula>SUM(Table1[[EARNED ]])-SUM(Table1[Absence Undertime  W/ Pay])+CONVERTION!$B$3</calculatedColumnFormula>
    </tableColumn>
    <tableColumn id="10" xr3:uid="{715FA023-3759-440B-8D8E-42D3E30EC36F}" name="Absence Undertime  W/O Pay" dataDxfId="1"/>
    <tableColumn id="11" xr3:uid="{7E55BDC4-4FFC-4009-94E5-7F3F3565D56A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98C40-D36A-4A12-B6E1-6D049DE49862}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>
    <pageSetUpPr fitToPage="1"/>
  </sheetPr>
  <dimension ref="A2:K141"/>
  <sheetViews>
    <sheetView tabSelected="1" zoomScaleNormal="100" workbookViewId="0">
      <pane ySplit="3576" topLeftCell="A83" activePane="bottomLeft"/>
      <selection activeCell="F2" sqref="F2:G2"/>
      <selection pane="bottomLeft" activeCell="K93" sqref="K93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">
        <v>42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3">
      <c r="A3" s="18" t="s">
        <v>15</v>
      </c>
      <c r="B3" s="51" t="s">
        <v>43</v>
      </c>
      <c r="C3" s="51"/>
      <c r="D3" s="22" t="s">
        <v>13</v>
      </c>
      <c r="F3" s="57"/>
      <c r="G3" s="52"/>
      <c r="H3" s="26" t="s">
        <v>11</v>
      </c>
      <c r="I3" s="26"/>
      <c r="J3" s="54"/>
      <c r="K3" s="55"/>
    </row>
    <row r="4" spans="1:11" ht="14.4" customHeight="1" x14ac:dyDescent="0.3">
      <c r="A4" s="18" t="s">
        <v>16</v>
      </c>
      <c r="B4" s="51" t="s">
        <v>44</v>
      </c>
      <c r="C4" s="51"/>
      <c r="D4" s="22" t="s">
        <v>12</v>
      </c>
      <c r="F4" s="52" t="s">
        <v>45</v>
      </c>
      <c r="G4" s="52"/>
      <c r="H4" s="26" t="s">
        <v>17</v>
      </c>
      <c r="I4" s="26"/>
      <c r="J4" s="52"/>
      <c r="K4" s="53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60.12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82</v>
      </c>
      <c r="J9" s="11"/>
      <c r="K9" s="20"/>
    </row>
    <row r="10" spans="1:11" x14ac:dyDescent="0.3">
      <c r="A10" s="48" t="s">
        <v>46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43101</v>
      </c>
      <c r="B11" s="20" t="s">
        <v>47</v>
      </c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 t="s">
        <v>49</v>
      </c>
    </row>
    <row r="12" spans="1:11" x14ac:dyDescent="0.3">
      <c r="A12" s="40"/>
      <c r="B12" s="20" t="s">
        <v>48</v>
      </c>
      <c r="C12" s="13"/>
      <c r="D12" s="39">
        <v>1</v>
      </c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49">
        <v>43133</v>
      </c>
    </row>
    <row r="13" spans="1:11" x14ac:dyDescent="0.3">
      <c r="A13" s="40"/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3">
      <c r="A14" s="40">
        <v>43132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40">
        <v>43160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3">
      <c r="A16" s="40">
        <v>43191</v>
      </c>
      <c r="B16" s="15" t="s">
        <v>50</v>
      </c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>
        <v>2</v>
      </c>
      <c r="I16" s="9"/>
      <c r="J16" s="12"/>
      <c r="K16" s="15" t="s">
        <v>51</v>
      </c>
    </row>
    <row r="17" spans="1:11" x14ac:dyDescent="0.3">
      <c r="A17" s="40"/>
      <c r="B17" s="20" t="s">
        <v>52</v>
      </c>
      <c r="C17" s="13"/>
      <c r="D17" s="39">
        <v>2</v>
      </c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3">
      <c r="A18" s="40"/>
      <c r="B18" s="20" t="s">
        <v>53</v>
      </c>
      <c r="C18" s="13"/>
      <c r="D18" s="39"/>
      <c r="E18" s="9"/>
      <c r="F18" s="20"/>
      <c r="G18" s="13" t="str">
        <f>IF(ISBLANK(Table1[[#This Row],[EARNED]]),"",Table1[[#This Row],[EARNED]])</f>
        <v/>
      </c>
      <c r="H18" s="39">
        <v>3</v>
      </c>
      <c r="I18" s="9"/>
      <c r="J18" s="11"/>
      <c r="K18" s="20" t="s">
        <v>54</v>
      </c>
    </row>
    <row r="19" spans="1:11" x14ac:dyDescent="0.3">
      <c r="A19" s="40">
        <v>43221</v>
      </c>
      <c r="B19" s="20" t="s">
        <v>55</v>
      </c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>
        <v>1</v>
      </c>
      <c r="I19" s="9"/>
      <c r="J19" s="11"/>
      <c r="K19" s="49">
        <v>43238</v>
      </c>
    </row>
    <row r="20" spans="1:11" x14ac:dyDescent="0.3">
      <c r="A20" s="40"/>
      <c r="B20" s="20" t="s">
        <v>56</v>
      </c>
      <c r="C20" s="13"/>
      <c r="D20" s="39"/>
      <c r="E20" s="9"/>
      <c r="F20" s="20"/>
      <c r="G20" s="13" t="str">
        <f>IF(ISBLANK(Table1[[#This Row],[EARNED]]),"",Table1[[#This Row],[EARNED]])</f>
        <v/>
      </c>
      <c r="H20" s="39">
        <v>3</v>
      </c>
      <c r="I20" s="9"/>
      <c r="J20" s="11"/>
      <c r="K20" s="49" t="s">
        <v>57</v>
      </c>
    </row>
    <row r="21" spans="1:11" x14ac:dyDescent="0.3">
      <c r="A21" s="40">
        <v>43252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0">
        <v>43282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3">
      <c r="A23" s="40">
        <v>43313</v>
      </c>
      <c r="B23" s="20" t="s">
        <v>58</v>
      </c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>
        <v>3</v>
      </c>
      <c r="I23" s="9"/>
      <c r="J23" s="11"/>
      <c r="K23" s="20" t="s">
        <v>59</v>
      </c>
    </row>
    <row r="24" spans="1:11" x14ac:dyDescent="0.3">
      <c r="A24" s="40">
        <v>43344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3">
      <c r="A25" s="40">
        <v>43374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3">
      <c r="A26" s="40">
        <v>43405</v>
      </c>
      <c r="B26" s="20" t="s">
        <v>50</v>
      </c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>
        <v>2</v>
      </c>
      <c r="I26" s="9"/>
      <c r="J26" s="11"/>
      <c r="K26" s="20" t="s">
        <v>60</v>
      </c>
    </row>
    <row r="27" spans="1:11" x14ac:dyDescent="0.3">
      <c r="A27" s="40">
        <v>43435</v>
      </c>
      <c r="B27" s="20" t="s">
        <v>52</v>
      </c>
      <c r="C27" s="13">
        <v>1.25</v>
      </c>
      <c r="D27" s="39">
        <v>2</v>
      </c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 t="s">
        <v>61</v>
      </c>
    </row>
    <row r="28" spans="1:11" x14ac:dyDescent="0.3">
      <c r="A28" s="48" t="s">
        <v>62</v>
      </c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3">
      <c r="A29" s="40">
        <v>43466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3">
      <c r="A30" s="40">
        <v>43497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3">
      <c r="A31" s="40">
        <v>43525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3">
      <c r="A32" s="40">
        <v>43556</v>
      </c>
      <c r="B32" s="20" t="s">
        <v>58</v>
      </c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>
        <v>3</v>
      </c>
      <c r="I32" s="9"/>
      <c r="J32" s="11"/>
      <c r="K32" s="20" t="s">
        <v>63</v>
      </c>
    </row>
    <row r="33" spans="1:11" x14ac:dyDescent="0.3">
      <c r="A33" s="40"/>
      <c r="B33" s="20" t="s">
        <v>58</v>
      </c>
      <c r="C33" s="13"/>
      <c r="D33" s="39"/>
      <c r="E33" s="9"/>
      <c r="F33" s="20"/>
      <c r="G33" s="13" t="str">
        <f>IF(ISBLANK(Table1[[#This Row],[EARNED]]),"",Table1[[#This Row],[EARNED]])</f>
        <v/>
      </c>
      <c r="H33" s="39">
        <v>3</v>
      </c>
      <c r="I33" s="9"/>
      <c r="J33" s="11"/>
      <c r="K33" s="20" t="s">
        <v>64</v>
      </c>
    </row>
    <row r="34" spans="1:11" x14ac:dyDescent="0.3">
      <c r="A34" s="40">
        <v>43586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3">
      <c r="A35" s="40">
        <v>43617</v>
      </c>
      <c r="B35" s="20" t="s">
        <v>58</v>
      </c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>
        <v>3</v>
      </c>
      <c r="I35" s="9"/>
      <c r="J35" s="11"/>
      <c r="K35" s="20" t="s">
        <v>65</v>
      </c>
    </row>
    <row r="36" spans="1:11" x14ac:dyDescent="0.3">
      <c r="A36" s="40"/>
      <c r="B36" s="20" t="s">
        <v>52</v>
      </c>
      <c r="C36" s="13"/>
      <c r="D36" s="39">
        <v>2</v>
      </c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 t="s">
        <v>66</v>
      </c>
    </row>
    <row r="37" spans="1:11" x14ac:dyDescent="0.3">
      <c r="A37" s="40"/>
      <c r="B37" s="20" t="s">
        <v>55</v>
      </c>
      <c r="C37" s="13"/>
      <c r="D37" s="39"/>
      <c r="E37" s="9"/>
      <c r="F37" s="20"/>
      <c r="G37" s="13" t="str">
        <f>IF(ISBLANK(Table1[[#This Row],[EARNED]]),"",Table1[[#This Row],[EARNED]])</f>
        <v/>
      </c>
      <c r="H37" s="39">
        <v>1</v>
      </c>
      <c r="I37" s="9"/>
      <c r="J37" s="11"/>
      <c r="K37" s="49">
        <v>43704</v>
      </c>
    </row>
    <row r="38" spans="1:11" x14ac:dyDescent="0.3">
      <c r="A38" s="40">
        <v>43647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3">
      <c r="A39" s="40">
        <v>43678</v>
      </c>
      <c r="B39" s="20" t="s">
        <v>55</v>
      </c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>
        <v>1</v>
      </c>
      <c r="I39" s="9"/>
      <c r="J39" s="11"/>
      <c r="K39" s="49">
        <v>43707</v>
      </c>
    </row>
    <row r="40" spans="1:11" x14ac:dyDescent="0.3">
      <c r="A40" s="40"/>
      <c r="B40" s="20" t="s">
        <v>47</v>
      </c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49">
        <v>43710</v>
      </c>
    </row>
    <row r="41" spans="1:11" x14ac:dyDescent="0.3">
      <c r="A41" s="40">
        <v>43709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3">
      <c r="A42" s="40">
        <v>43739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3">
      <c r="A43" s="40">
        <v>43770</v>
      </c>
      <c r="B43" s="20" t="s">
        <v>50</v>
      </c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>
        <v>2</v>
      </c>
      <c r="I43" s="9"/>
      <c r="J43" s="11"/>
      <c r="K43" s="20" t="s">
        <v>67</v>
      </c>
    </row>
    <row r="44" spans="1:11" x14ac:dyDescent="0.3">
      <c r="A44" s="40"/>
      <c r="B44" s="20" t="s">
        <v>68</v>
      </c>
      <c r="C44" s="13"/>
      <c r="D44" s="39">
        <v>3</v>
      </c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 t="s">
        <v>69</v>
      </c>
    </row>
    <row r="45" spans="1:11" x14ac:dyDescent="0.3">
      <c r="A45" s="40">
        <v>43800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3">
      <c r="A46" s="48" t="s">
        <v>70</v>
      </c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3">
      <c r="A47" s="40">
        <v>43831</v>
      </c>
      <c r="B47" s="20" t="s">
        <v>71</v>
      </c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 t="s">
        <v>72</v>
      </c>
    </row>
    <row r="48" spans="1:11" x14ac:dyDescent="0.3">
      <c r="A48" s="40">
        <v>43862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3">
      <c r="A49" s="40">
        <v>43891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3">
      <c r="A50" s="40">
        <v>43922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3">
      <c r="A51" s="40">
        <v>43952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3">
      <c r="A52" s="40">
        <v>43983</v>
      </c>
      <c r="B52" s="20" t="s">
        <v>55</v>
      </c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>
        <v>1</v>
      </c>
      <c r="I52" s="9"/>
      <c r="J52" s="11"/>
      <c r="K52" s="49">
        <v>44007</v>
      </c>
    </row>
    <row r="53" spans="1:11" x14ac:dyDescent="0.3">
      <c r="A53" s="40">
        <v>44013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3">
      <c r="A54" s="40">
        <v>44044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3">
      <c r="A55" s="40">
        <v>44075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3">
      <c r="A56" s="40">
        <v>44105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3">
      <c r="A57" s="40">
        <v>44136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3">
      <c r="A58" s="40">
        <v>44166</v>
      </c>
      <c r="B58" s="20" t="s">
        <v>68</v>
      </c>
      <c r="C58" s="13">
        <v>1.25</v>
      </c>
      <c r="D58" s="39">
        <v>3</v>
      </c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 t="s">
        <v>73</v>
      </c>
    </row>
    <row r="59" spans="1:11" x14ac:dyDescent="0.3">
      <c r="A59" s="40"/>
      <c r="B59" s="20" t="s">
        <v>74</v>
      </c>
      <c r="C59" s="13"/>
      <c r="D59" s="39">
        <v>2</v>
      </c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3">
      <c r="A60" s="48" t="s">
        <v>75</v>
      </c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3">
      <c r="A61" s="40">
        <v>44197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3">
      <c r="A62" s="40">
        <v>44228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3">
      <c r="A63" s="40">
        <v>44256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3">
      <c r="A64" s="40">
        <v>44287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3">
      <c r="A65" s="40">
        <v>44317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3">
      <c r="A66" s="40">
        <v>44348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3">
      <c r="A67" s="40">
        <v>44378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3">
      <c r="A68" s="40">
        <v>44409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3">
      <c r="A69" s="40">
        <v>44440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3">
      <c r="A70" s="40">
        <v>44470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3">
      <c r="A71" s="40">
        <v>44501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3">
      <c r="A72" s="40">
        <v>44531</v>
      </c>
      <c r="B72" s="20" t="s">
        <v>76</v>
      </c>
      <c r="C72" s="13">
        <v>1.25</v>
      </c>
      <c r="D72" s="39">
        <v>5</v>
      </c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 t="s">
        <v>77</v>
      </c>
    </row>
    <row r="73" spans="1:11" x14ac:dyDescent="0.3">
      <c r="A73" s="48" t="s">
        <v>78</v>
      </c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>
        <v>44562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3">
      <c r="A75" s="40">
        <v>44593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3">
      <c r="A76" s="40">
        <v>44621</v>
      </c>
      <c r="B76" s="20" t="s">
        <v>50</v>
      </c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>
        <v>2</v>
      </c>
      <c r="I76" s="9"/>
      <c r="J76" s="11"/>
      <c r="K76" s="20" t="s">
        <v>79</v>
      </c>
    </row>
    <row r="77" spans="1:11" x14ac:dyDescent="0.3">
      <c r="A77" s="40">
        <v>44652</v>
      </c>
      <c r="B77" s="20" t="s">
        <v>58</v>
      </c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>
        <v>3</v>
      </c>
      <c r="I77" s="9"/>
      <c r="J77" s="11"/>
      <c r="K77" s="20"/>
    </row>
    <row r="78" spans="1:11" x14ac:dyDescent="0.3">
      <c r="A78" s="40"/>
      <c r="B78" s="20" t="s">
        <v>52</v>
      </c>
      <c r="C78" s="13"/>
      <c r="D78" s="39">
        <v>2</v>
      </c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>
        <v>44682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3">
      <c r="A80" s="40">
        <v>44713</v>
      </c>
      <c r="B80" s="20" t="s">
        <v>55</v>
      </c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>
        <v>1</v>
      </c>
      <c r="I80" s="9"/>
      <c r="J80" s="11"/>
      <c r="K80" s="49">
        <v>44700</v>
      </c>
    </row>
    <row r="81" spans="1:11" x14ac:dyDescent="0.3">
      <c r="A81" s="40">
        <v>44743</v>
      </c>
      <c r="B81" s="20"/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3">
      <c r="A82" s="40">
        <v>44774</v>
      </c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3">
      <c r="A83" s="40">
        <v>44805</v>
      </c>
      <c r="B83" s="20"/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3">
      <c r="A84" s="40">
        <v>44835</v>
      </c>
      <c r="B84" s="20" t="s">
        <v>50</v>
      </c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>
        <v>2</v>
      </c>
      <c r="I84" s="9"/>
      <c r="J84" s="11"/>
      <c r="K84" s="20" t="s">
        <v>80</v>
      </c>
    </row>
    <row r="85" spans="1:11" x14ac:dyDescent="0.3">
      <c r="A85" s="40">
        <v>44866</v>
      </c>
      <c r="B85" s="20" t="s">
        <v>55</v>
      </c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>
        <v>1</v>
      </c>
      <c r="I85" s="9"/>
      <c r="J85" s="11"/>
      <c r="K85" s="49">
        <v>44872</v>
      </c>
    </row>
    <row r="86" spans="1:11" x14ac:dyDescent="0.3">
      <c r="A86" s="40"/>
      <c r="B86" s="20" t="s">
        <v>68</v>
      </c>
      <c r="C86" s="13"/>
      <c r="D86" s="39">
        <v>3</v>
      </c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 t="s">
        <v>81</v>
      </c>
    </row>
    <row r="87" spans="1:11" x14ac:dyDescent="0.3">
      <c r="A87" s="40"/>
      <c r="B87" s="20" t="s">
        <v>50</v>
      </c>
      <c r="C87" s="13"/>
      <c r="D87" s="39"/>
      <c r="E87" s="9"/>
      <c r="F87" s="20"/>
      <c r="G87" s="13" t="str">
        <f>IF(ISBLANK(Table1[[#This Row],[EARNED]]),"",Table1[[#This Row],[EARNED]])</f>
        <v/>
      </c>
      <c r="H87" s="39">
        <v>2</v>
      </c>
      <c r="I87" s="9"/>
      <c r="J87" s="11"/>
      <c r="K87" s="20" t="s">
        <v>82</v>
      </c>
    </row>
    <row r="88" spans="1:11" x14ac:dyDescent="0.3">
      <c r="A88" s="40"/>
      <c r="B88" s="20" t="s">
        <v>50</v>
      </c>
      <c r="C88" s="13"/>
      <c r="D88" s="39"/>
      <c r="E88" s="9"/>
      <c r="F88" s="20"/>
      <c r="G88" s="13" t="str">
        <f>IF(ISBLANK(Table1[[#This Row],[EARNED]]),"",Table1[[#This Row],[EARNED]])</f>
        <v/>
      </c>
      <c r="H88" s="39">
        <v>2</v>
      </c>
      <c r="I88" s="9"/>
      <c r="J88" s="11"/>
      <c r="K88" s="20" t="s">
        <v>83</v>
      </c>
    </row>
    <row r="89" spans="1:11" x14ac:dyDescent="0.3">
      <c r="A89" s="40">
        <v>44896</v>
      </c>
      <c r="B89" s="20" t="s">
        <v>84</v>
      </c>
      <c r="C89" s="13">
        <v>1.25</v>
      </c>
      <c r="D89" s="39">
        <v>5</v>
      </c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 t="s">
        <v>85</v>
      </c>
    </row>
    <row r="90" spans="1:11" x14ac:dyDescent="0.3">
      <c r="A90" s="48" t="s">
        <v>86</v>
      </c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>
        <v>44927</v>
      </c>
      <c r="B91" s="20" t="s">
        <v>55</v>
      </c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>
        <v>1</v>
      </c>
      <c r="I91" s="9"/>
      <c r="J91" s="11"/>
      <c r="K91" s="49">
        <v>44936</v>
      </c>
    </row>
    <row r="92" spans="1:11" x14ac:dyDescent="0.3">
      <c r="A92" s="40">
        <v>44958</v>
      </c>
      <c r="B92" s="20" t="s">
        <v>47</v>
      </c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49">
        <v>44958</v>
      </c>
    </row>
    <row r="93" spans="1:11" x14ac:dyDescent="0.3">
      <c r="A93" s="40">
        <v>44986</v>
      </c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>
        <v>45017</v>
      </c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>
        <v>45047</v>
      </c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>
        <v>45078</v>
      </c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>
        <v>45108</v>
      </c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>
        <v>45139</v>
      </c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>
        <v>45170</v>
      </c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>
        <v>45200</v>
      </c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>
        <v>45231</v>
      </c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>
        <v>45261</v>
      </c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>
        <v>45292</v>
      </c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>
        <v>45323</v>
      </c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>
        <v>45352</v>
      </c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>
        <v>45383</v>
      </c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>
        <v>45413</v>
      </c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>
        <v>45444</v>
      </c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>
        <v>45474</v>
      </c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>
        <v>45505</v>
      </c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>
        <v>45536</v>
      </c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>
        <v>45566</v>
      </c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>
        <v>45597</v>
      </c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>
        <v>45627</v>
      </c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>
        <v>45658</v>
      </c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>
        <v>45689</v>
      </c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>
        <v>45717</v>
      </c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>
        <v>45748</v>
      </c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>
        <v>45778</v>
      </c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>
        <v>45809</v>
      </c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>
        <v>45839</v>
      </c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>
        <v>45870</v>
      </c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>
        <v>45901</v>
      </c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>
        <v>45931</v>
      </c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>
        <v>45962</v>
      </c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>
        <v>45992</v>
      </c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>
        <v>46023</v>
      </c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>
        <v>46054</v>
      </c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>
        <v>46082</v>
      </c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>
        <v>46113</v>
      </c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0">
        <v>46143</v>
      </c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3">
      <c r="A132" s="40">
        <v>46174</v>
      </c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3">
      <c r="A133" s="40">
        <v>46204</v>
      </c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3">
      <c r="A134" s="40">
        <v>46235</v>
      </c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3">
      <c r="A135" s="40">
        <v>46266</v>
      </c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3">
      <c r="A136" s="40"/>
      <c r="B136" s="20"/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3">
      <c r="A137" s="40"/>
      <c r="B137" s="20"/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3">
      <c r="A138" s="40"/>
      <c r="B138" s="20"/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/>
    </row>
    <row r="139" spans="1:11" x14ac:dyDescent="0.3">
      <c r="A139" s="40"/>
      <c r="B139" s="20"/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20"/>
    </row>
    <row r="140" spans="1:11" x14ac:dyDescent="0.3">
      <c r="A140" s="40"/>
      <c r="B140" s="20"/>
      <c r="C140" s="13"/>
      <c r="D140" s="39"/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/>
    </row>
    <row r="141" spans="1:11" x14ac:dyDescent="0.3">
      <c r="A141" s="41"/>
      <c r="B141" s="15"/>
      <c r="C141" s="42"/>
      <c r="D141" s="43"/>
      <c r="E141" s="9"/>
      <c r="F141" s="15"/>
      <c r="G141" s="42" t="str">
        <f>IF(ISBLANK(Table1[[#This Row],[EARNED]]),"",Table1[[#This Row],[EARNED]])</f>
        <v/>
      </c>
      <c r="H141" s="43"/>
      <c r="I141" s="9"/>
      <c r="J141" s="12"/>
      <c r="K141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dimension ref="A1:L67"/>
  <sheetViews>
    <sheetView workbookViewId="0">
      <selection activeCell="A5" sqref="A5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>
        <v>12.62</v>
      </c>
      <c r="B3" s="11">
        <v>46.5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2023-03-06T00:29:46Z</dcterms:modified>
</cp:coreProperties>
</file>