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E625FEFC-9FEB-4C86-86A2-15E58065B714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100" i="1"/>
  <c r="G101" i="1"/>
  <c r="G98" i="1"/>
  <c r="G90" i="1"/>
  <c r="G95" i="1"/>
  <c r="G92" i="1"/>
  <c r="G94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3" i="1"/>
  <c r="G96" i="1"/>
  <c r="G97" i="1"/>
  <c r="G99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<sst xmlns="http://schemas.openxmlformats.org/spreadsheetml/2006/main" count="175" uniqueCount="123">
  <si>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</si>
  <si>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</si>
  <si>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</si>
  <si>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</si>
  <si>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</si>
  <si>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</si>
  <si>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</si>
  <si>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</si>
  <si>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</si>
  <si>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</si>
  <si>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</si>
  <si>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</si>
  <si>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</si>
  <si>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</si>
  <si>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</si>
  <si>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</si>
  <si>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</si>
  <si>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</si>
  <si>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</si>
  <si>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</si>
  <si>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</si>
  <si>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</si>
  <si>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</si>
  <si>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</si>
  <si>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</si>
  <si>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</si>
  <si>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</si>
  <si>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</si>
  <si>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</si>
  <si>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</si>
  <si>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</si>
  <si>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</si>
  <si>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</si>
  <si>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</si>
  <si>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</si>
  <si>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</si>
  <si>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</si>
  <si>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</si>
  <si>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</si>
  <si>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</si>
  <si>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</si>
  <si>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</si>
  <si>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ALEGA ESTELITA</t>
  </si>
  <si>
    <t>CASUAL</t>
  </si>
  <si>
    <t>1 - Married (and not separated)</t>
  </si>
  <si>
    <t>CTO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</si>
  <si>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</si>
  <si>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</si>
  <si>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BDAY1/5/2018</t>
  </si>
  <si>
    <t>SL(2-0-00)</t>
  </si>
  <si>
    <t>DOMESTIC 2/12/2018</t>
  </si>
  <si>
    <t>2/23/26/2018</t>
  </si>
  <si>
    <t>DOMESTIC 3/13/2018</t>
  </si>
  <si>
    <t>SL(1-0-00)</t>
  </si>
  <si>
    <t>4/23/2018</t>
  </si>
  <si>
    <t>FL(1-0-00)</t>
  </si>
  <si>
    <t>SL(3-0-00)</t>
  </si>
  <si>
    <t>5/24/2018</t>
  </si>
  <si>
    <t>8/29/30/2018</t>
  </si>
  <si>
    <t>VL(3-0-00)</t>
  </si>
  <si>
    <t>SVL(1-0-00)</t>
  </si>
  <si>
    <t>6/26-28/2018</t>
  </si>
  <si>
    <t>6/18-20/2018</t>
  </si>
  <si>
    <t>6/22/2018</t>
  </si>
  <si>
    <t>9/10/11/2018</t>
  </si>
  <si>
    <t>10/21/2018</t>
  </si>
  <si>
    <t>11/7/8/2018</t>
  </si>
  <si>
    <t>12/28/2018</t>
  </si>
  <si>
    <t>2019</t>
  </si>
  <si>
    <t>SP(2-0-00)</t>
  </si>
  <si>
    <t>1..25</t>
  </si>
  <si>
    <t>1/14/2019</t>
  </si>
  <si>
    <t>1/28/29/2019</t>
  </si>
  <si>
    <t>2/18/2019</t>
  </si>
  <si>
    <t>DOMESTIC 4/2/2019</t>
  </si>
  <si>
    <t>2/26/2019</t>
  </si>
  <si>
    <t>SVL(9-0-00)</t>
  </si>
  <si>
    <t>4/11/12/2019</t>
  </si>
  <si>
    <t>3/4/5/7/8/11/15/2019</t>
  </si>
  <si>
    <t>UL(1-0-00)</t>
  </si>
  <si>
    <t>FL(3-0-00)</t>
  </si>
  <si>
    <t>6/26-28/2019</t>
  </si>
  <si>
    <t>SVL(2-0-00)</t>
  </si>
  <si>
    <t>8/28/2019</t>
  </si>
  <si>
    <t>8/29-30/2019</t>
  </si>
  <si>
    <t>9/20/2019</t>
  </si>
  <si>
    <t>SVL(3-0-00)</t>
  </si>
  <si>
    <t>10/21/29/2019</t>
  </si>
  <si>
    <t>2020</t>
  </si>
  <si>
    <t>SP(3-0-00)</t>
  </si>
  <si>
    <t>CL(5-0-00)</t>
  </si>
  <si>
    <t>1/19/24/3/12/2020</t>
  </si>
  <si>
    <t>1/15/16/27/30/11/2020</t>
  </si>
  <si>
    <t>VL(4-0-00)</t>
  </si>
  <si>
    <t>7/24/27/28/29/30/2020</t>
  </si>
  <si>
    <t>2021</t>
  </si>
  <si>
    <t>DOMESTIC 2/24/26/2021</t>
  </si>
  <si>
    <t>UL(2-0-00)</t>
  </si>
  <si>
    <t>7/2/6/2021</t>
  </si>
  <si>
    <t>7/19/22/23/2021</t>
  </si>
  <si>
    <t>7/27/28/2021</t>
  </si>
  <si>
    <t>8/17/2021</t>
  </si>
  <si>
    <t>10/18/2021</t>
  </si>
  <si>
    <t>11/18/2021</t>
  </si>
  <si>
    <t>12/28/29/2021</t>
  </si>
  <si>
    <t>BDAY 1/5/2022</t>
  </si>
  <si>
    <t>4/25-26/2022</t>
  </si>
  <si>
    <t>6/16/27/28/2022</t>
  </si>
  <si>
    <t>7/13/14/15/2022</t>
  </si>
  <si>
    <t>8/25/2022</t>
  </si>
  <si>
    <t>TREASURY</t>
  </si>
  <si>
    <t>10/24,25/2022</t>
  </si>
  <si>
    <t>9/29-30/2022</t>
  </si>
  <si>
    <t>FL(2-0-0)</t>
  </si>
  <si>
    <t>8/15,22/2022</t>
  </si>
  <si>
    <t>2023</t>
  </si>
  <si>
    <t>2/6,7/2023</t>
  </si>
  <si>
    <t>BDAY 1/5/2023</t>
  </si>
  <si>
    <t>SL(2-0-0)</t>
  </si>
  <si>
    <t>1/16,23/2023</t>
  </si>
  <si>
    <t>12/2,5,19/2022</t>
  </si>
  <si>
    <t>1/30,31/2023</t>
  </si>
  <si>
    <t>2/15,16,17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</si>
</sst>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8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8"/>
  <sheetViews>
    <sheetView tabSelected="1" zoomScaleNormal="100" workbookViewId="0">
      <pane ySplit="3696" topLeftCell="A93" activePane="bottomLeft"/>
      <selection activeCell="B4" sqref="B4:C4"/>
      <selection pane="bottomLeft" activeCell="B104" sqref="B10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44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110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54.787999999999997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25.754999999999995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 t="s">
        <v>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 t="s">
        <v>47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48</v>
      </c>
    </row>
    <row r="13" spans="1:11" x14ac:dyDescent="0.3">
      <c r="A13" s="40">
        <v>43132</v>
      </c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50</v>
      </c>
    </row>
    <row r="14" spans="1:11" x14ac:dyDescent="0.3">
      <c r="A14" s="40"/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51</v>
      </c>
    </row>
    <row r="15" spans="1:11" x14ac:dyDescent="0.3">
      <c r="A15" s="40"/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52</v>
      </c>
    </row>
    <row r="16" spans="1:11" x14ac:dyDescent="0.3">
      <c r="A16" s="41">
        <v>43160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43191</v>
      </c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8">
        <v>43135</v>
      </c>
    </row>
    <row r="18" spans="1:11" x14ac:dyDescent="0.3">
      <c r="A18" s="40"/>
      <c r="B18" s="20" t="s">
        <v>53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20" t="s">
        <v>54</v>
      </c>
    </row>
    <row r="19" spans="1:11" x14ac:dyDescent="0.3">
      <c r="A19" s="40">
        <v>43221</v>
      </c>
      <c r="B19" s="20" t="s">
        <v>55</v>
      </c>
      <c r="C19" s="13"/>
      <c r="D19" s="39">
        <v>1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57</v>
      </c>
    </row>
    <row r="20" spans="1:11" x14ac:dyDescent="0.3">
      <c r="A20" s="40"/>
      <c r="B20" s="20" t="s">
        <v>56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58</v>
      </c>
    </row>
    <row r="21" spans="1:11" x14ac:dyDescent="0.3">
      <c r="A21" s="40">
        <v>43252</v>
      </c>
      <c r="B21" s="20" t="s">
        <v>59</v>
      </c>
      <c r="C21" s="13"/>
      <c r="D21" s="39">
        <v>3</v>
      </c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61</v>
      </c>
    </row>
    <row r="22" spans="1:11" x14ac:dyDescent="0.3">
      <c r="A22" s="40"/>
      <c r="B22" s="20" t="s">
        <v>56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62</v>
      </c>
    </row>
    <row r="23" spans="1:11" x14ac:dyDescent="0.3">
      <c r="A23" s="40"/>
      <c r="B23" s="20" t="s">
        <v>60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63</v>
      </c>
    </row>
    <row r="24" spans="1:11" x14ac:dyDescent="0.3">
      <c r="A24" s="40">
        <v>43282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43313</v>
      </c>
      <c r="B25" s="20" t="s">
        <v>53</v>
      </c>
      <c r="C25" s="13">
        <v>1.2549999999999999</v>
      </c>
      <c r="D25" s="39"/>
      <c r="E25" s="9"/>
      <c r="F25" s="20"/>
      <c r="G25" s="13">
        <f>IF(ISBLANK(Table1[[#This Row],[EARNED]]),"",Table1[[#This Row],[EARNED]])</f>
        <v>1.2549999999999999</v>
      </c>
      <c r="H25" s="39"/>
      <c r="I25" s="9"/>
      <c r="J25" s="11"/>
      <c r="K25" s="48">
        <v>43259</v>
      </c>
    </row>
    <row r="26" spans="1:11" ht="14.25" customHeight="1" x14ac:dyDescent="0.3">
      <c r="A26" s="40">
        <v>43344</v>
      </c>
      <c r="B26" s="20" t="s">
        <v>49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64</v>
      </c>
    </row>
    <row r="27" spans="1:11" x14ac:dyDescent="0.3">
      <c r="A27" s="40">
        <v>43374</v>
      </c>
      <c r="B27" s="20" t="s">
        <v>53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 t="s">
        <v>65</v>
      </c>
    </row>
    <row r="28" spans="1:11" x14ac:dyDescent="0.3">
      <c r="A28" s="40">
        <v>43405</v>
      </c>
      <c r="B28" s="20" t="s">
        <v>49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66</v>
      </c>
    </row>
    <row r="29" spans="1:11" x14ac:dyDescent="0.3">
      <c r="A29" s="40">
        <v>43435</v>
      </c>
      <c r="B29" s="20" t="s">
        <v>53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67</v>
      </c>
    </row>
    <row r="30" spans="1:11" x14ac:dyDescent="0.3">
      <c r="A30" s="49" t="s">
        <v>68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43466</v>
      </c>
      <c r="B31" s="20" t="s">
        <v>53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71</v>
      </c>
    </row>
    <row r="32" spans="1:11" x14ac:dyDescent="0.3">
      <c r="A32" s="40"/>
      <c r="B32" s="20" t="s">
        <v>69</v>
      </c>
      <c r="C32" s="13" t="s">
        <v>70</v>
      </c>
      <c r="D32" s="39"/>
      <c r="E32" s="9"/>
      <c r="F32" s="20"/>
      <c r="G32" s="13" t="str">
        <f>IF(ISBLANK(Table1[[#This Row],[EARNED]]),"",Table1[[#This Row],[EARNED]])</f>
        <v>1..25</v>
      </c>
      <c r="H32" s="39"/>
      <c r="I32" s="9"/>
      <c r="J32" s="11"/>
      <c r="K32" s="20" t="s">
        <v>72</v>
      </c>
    </row>
    <row r="33" spans="1:11" x14ac:dyDescent="0.3">
      <c r="A33" s="40">
        <v>43497</v>
      </c>
      <c r="B33" s="20" t="s">
        <v>53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73</v>
      </c>
    </row>
    <row r="34" spans="1:11" x14ac:dyDescent="0.3">
      <c r="A34" s="40">
        <v>43525</v>
      </c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74</v>
      </c>
    </row>
    <row r="35" spans="1:11" x14ac:dyDescent="0.3">
      <c r="A35" s="40"/>
      <c r="B35" s="20" t="s">
        <v>53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20" t="s">
        <v>75</v>
      </c>
    </row>
    <row r="36" spans="1:11" x14ac:dyDescent="0.3">
      <c r="A36" s="40">
        <v>43556</v>
      </c>
      <c r="B36" s="20" t="s">
        <v>49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77</v>
      </c>
    </row>
    <row r="37" spans="1:11" x14ac:dyDescent="0.3">
      <c r="A37" s="40"/>
      <c r="B37" s="20" t="s">
        <v>76</v>
      </c>
      <c r="C37" s="13">
        <v>1.25</v>
      </c>
      <c r="D37" s="39">
        <v>8.5</v>
      </c>
      <c r="E37" s="9"/>
      <c r="F37" s="20"/>
      <c r="G37" s="13">
        <f>IF(ISBLANK(Table1[[#This Row],[EARNED]]),"",Table1[[#This Row],[EARNED]])</f>
        <v>1.25</v>
      </c>
      <c r="H37" s="39">
        <v>0.5</v>
      </c>
      <c r="I37" s="9"/>
      <c r="J37" s="11"/>
      <c r="K37" s="20" t="s">
        <v>78</v>
      </c>
    </row>
    <row r="38" spans="1:11" x14ac:dyDescent="0.3">
      <c r="A38" s="40">
        <v>43586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43617</v>
      </c>
      <c r="B39" s="20" t="s">
        <v>79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>
        <v>43652</v>
      </c>
    </row>
    <row r="40" spans="1:11" x14ac:dyDescent="0.3">
      <c r="A40" s="40"/>
      <c r="B40" s="20" t="s">
        <v>53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8">
        <v>43744</v>
      </c>
    </row>
    <row r="41" spans="1:11" x14ac:dyDescent="0.3">
      <c r="A41" s="40"/>
      <c r="B41" s="20" t="s">
        <v>80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81</v>
      </c>
    </row>
    <row r="42" spans="1:11" x14ac:dyDescent="0.3">
      <c r="A42" s="40">
        <v>43647</v>
      </c>
      <c r="B42" s="20" t="s">
        <v>49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48">
        <v>43806</v>
      </c>
    </row>
    <row r="43" spans="1:11" x14ac:dyDescent="0.3">
      <c r="A43" s="40"/>
      <c r="B43" s="20" t="s">
        <v>49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48">
        <v>43806</v>
      </c>
    </row>
    <row r="44" spans="1:11" x14ac:dyDescent="0.3">
      <c r="A44" s="40">
        <v>43678</v>
      </c>
      <c r="B44" s="20" t="s">
        <v>53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20" t="s">
        <v>83</v>
      </c>
    </row>
    <row r="45" spans="1:11" x14ac:dyDescent="0.3">
      <c r="A45" s="40"/>
      <c r="B45" s="20" t="s">
        <v>82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84</v>
      </c>
    </row>
    <row r="46" spans="1:11" x14ac:dyDescent="0.3">
      <c r="A46" s="40">
        <v>43709</v>
      </c>
      <c r="B46" s="20" t="s">
        <v>53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 t="s">
        <v>85</v>
      </c>
    </row>
    <row r="47" spans="1:11" x14ac:dyDescent="0.3">
      <c r="A47" s="40">
        <v>43739</v>
      </c>
      <c r="B47" s="20" t="s">
        <v>86</v>
      </c>
      <c r="C47" s="13">
        <v>1.25</v>
      </c>
      <c r="D47" s="39">
        <v>1.5</v>
      </c>
      <c r="E47" s="9"/>
      <c r="F47" s="20"/>
      <c r="G47" s="13">
        <f>IF(ISBLANK(Table1[[#This Row],[EARNED]]),"",Table1[[#This Row],[EARNED]])</f>
        <v>1.25</v>
      </c>
      <c r="H47" s="39">
        <v>1.5</v>
      </c>
      <c r="I47" s="9"/>
      <c r="J47" s="11"/>
      <c r="K47" s="20" t="s">
        <v>87</v>
      </c>
    </row>
    <row r="48" spans="1:11" x14ac:dyDescent="0.3">
      <c r="A48" s="40">
        <v>43770</v>
      </c>
      <c r="B48" s="20" t="s">
        <v>53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43688</v>
      </c>
    </row>
    <row r="49" spans="1:11" x14ac:dyDescent="0.3">
      <c r="A49" s="40">
        <v>43800</v>
      </c>
      <c r="B49" s="20" t="s">
        <v>55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9" t="s">
        <v>88</v>
      </c>
      <c r="B50" s="23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43831</v>
      </c>
      <c r="B51" s="20" t="s">
        <v>53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8">
        <v>43862</v>
      </c>
    </row>
    <row r="52" spans="1:11" x14ac:dyDescent="0.3">
      <c r="A52" s="40"/>
      <c r="B52" s="20" t="s">
        <v>89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91</v>
      </c>
    </row>
    <row r="53" spans="1:11" x14ac:dyDescent="0.3">
      <c r="A53" s="40"/>
      <c r="B53" s="20" t="s">
        <v>90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92</v>
      </c>
    </row>
    <row r="54" spans="1:11" x14ac:dyDescent="0.3">
      <c r="A54" s="40">
        <v>43862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44013</v>
      </c>
      <c r="B59" s="20" t="s">
        <v>53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8">
        <v>43868</v>
      </c>
    </row>
    <row r="60" spans="1:11" x14ac:dyDescent="0.3">
      <c r="A60" s="40"/>
      <c r="B60" s="20" t="s">
        <v>93</v>
      </c>
      <c r="C60" s="13">
        <v>1.25</v>
      </c>
      <c r="D60" s="39">
        <v>4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94</v>
      </c>
    </row>
    <row r="61" spans="1:11" x14ac:dyDescent="0.3">
      <c r="A61" s="40">
        <v>44044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44075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44105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44136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44166</v>
      </c>
      <c r="B65" s="20" t="s">
        <v>55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9" t="s">
        <v>95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44197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44228</v>
      </c>
      <c r="B68" s="20" t="s">
        <v>49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2</v>
      </c>
      <c r="I68" s="9"/>
      <c r="J68" s="11"/>
      <c r="K68" s="20" t="s">
        <v>96</v>
      </c>
    </row>
    <row r="69" spans="1:11" x14ac:dyDescent="0.3">
      <c r="A69" s="40">
        <v>44256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44287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44317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44348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44378</v>
      </c>
      <c r="B73" s="20" t="s">
        <v>97</v>
      </c>
      <c r="C73" s="13"/>
      <c r="D73" s="39">
        <v>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98</v>
      </c>
    </row>
    <row r="74" spans="1:11" x14ac:dyDescent="0.3">
      <c r="A74" s="40"/>
      <c r="B74" s="20" t="s">
        <v>56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3</v>
      </c>
      <c r="I74" s="9"/>
      <c r="J74" s="11"/>
      <c r="K74" s="20" t="s">
        <v>99</v>
      </c>
    </row>
    <row r="75" spans="1:11" x14ac:dyDescent="0.3">
      <c r="A75" s="40"/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100</v>
      </c>
    </row>
    <row r="76" spans="1:11" x14ac:dyDescent="0.3">
      <c r="A76" s="40">
        <v>44409</v>
      </c>
      <c r="B76" s="20" t="s">
        <v>79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101</v>
      </c>
    </row>
    <row r="77" spans="1:11" x14ac:dyDescent="0.3">
      <c r="A77" s="40">
        <v>44440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44470</v>
      </c>
      <c r="B78" s="20" t="s">
        <v>79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102</v>
      </c>
    </row>
    <row r="79" spans="1:11" x14ac:dyDescent="0.3">
      <c r="A79" s="40">
        <v>44501</v>
      </c>
      <c r="B79" s="20" t="s">
        <v>79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103</v>
      </c>
    </row>
    <row r="80" spans="1:11" x14ac:dyDescent="0.3">
      <c r="A80" s="40">
        <v>44531</v>
      </c>
      <c r="B80" s="20" t="s">
        <v>97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104</v>
      </c>
    </row>
    <row r="81" spans="1:11" x14ac:dyDescent="0.3">
      <c r="A81" s="49" t="s">
        <v>88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44562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105</v>
      </c>
    </row>
    <row r="83" spans="1:11" x14ac:dyDescent="0.3">
      <c r="A83" s="40">
        <v>44593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44621</v>
      </c>
      <c r="B84" s="20" t="s">
        <v>69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106</v>
      </c>
    </row>
    <row r="85" spans="1:11" x14ac:dyDescent="0.3">
      <c r="A85" s="40">
        <v>44652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44682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44713</v>
      </c>
      <c r="B87" s="20" t="s">
        <v>59</v>
      </c>
      <c r="C87" s="13">
        <v>1.25</v>
      </c>
      <c r="D87" s="39">
        <v>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107</v>
      </c>
    </row>
    <row r="88" spans="1:11" x14ac:dyDescent="0.3">
      <c r="A88" s="40">
        <v>44743</v>
      </c>
      <c r="B88" s="20" t="s">
        <v>56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>
        <v>3</v>
      </c>
      <c r="J88" s="11"/>
      <c r="K88" s="20" t="s">
        <v>108</v>
      </c>
    </row>
    <row r="89" spans="1:11" x14ac:dyDescent="0.3">
      <c r="A89" s="40">
        <v>44774</v>
      </c>
      <c r="B89" s="20" t="s">
        <v>53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>
        <v>1</v>
      </c>
      <c r="J89" s="11"/>
      <c r="K89" s="20" t="s">
        <v>109</v>
      </c>
    </row>
    <row r="90" spans="1:11" x14ac:dyDescent="0.3">
      <c r="A90" s="40"/>
      <c r="B90" s="20" t="s">
        <v>113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114</v>
      </c>
    </row>
    <row r="91" spans="1:11" x14ac:dyDescent="0.3">
      <c r="A91" s="40">
        <v>44805</v>
      </c>
      <c r="B91" s="20" t="s">
        <v>113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112</v>
      </c>
    </row>
    <row r="92" spans="1:11" x14ac:dyDescent="0.3">
      <c r="A92" s="40"/>
      <c r="B92" s="20" t="s">
        <v>55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8">
        <v>44832</v>
      </c>
    </row>
    <row r="93" spans="1:11" x14ac:dyDescent="0.3">
      <c r="A93" s="40">
        <v>44835</v>
      </c>
      <c r="B93" s="20" t="s">
        <v>53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44851</v>
      </c>
    </row>
    <row r="94" spans="1:11" x14ac:dyDescent="0.3">
      <c r="A94" s="40"/>
      <c r="B94" s="20" t="s">
        <v>49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48" t="s">
        <v>111</v>
      </c>
    </row>
    <row r="95" spans="1:11" x14ac:dyDescent="0.3">
      <c r="A95" s="40"/>
      <c r="B95" s="20" t="s">
        <v>53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48">
        <v>44845</v>
      </c>
    </row>
    <row r="96" spans="1:11" x14ac:dyDescent="0.3">
      <c r="A96" s="40">
        <v>44866</v>
      </c>
      <c r="B96" s="20" t="s">
        <v>53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8">
        <v>44873</v>
      </c>
    </row>
    <row r="97" spans="1:11" x14ac:dyDescent="0.3">
      <c r="A97" s="40">
        <v>44896</v>
      </c>
      <c r="B97" s="20" t="s">
        <v>56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120</v>
      </c>
    </row>
    <row r="98" spans="1:11" x14ac:dyDescent="0.3">
      <c r="A98" s="49" t="s">
        <v>115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44927</v>
      </c>
      <c r="B99" s="20" t="s">
        <v>47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117</v>
      </c>
    </row>
    <row r="100" spans="1:11" x14ac:dyDescent="0.3">
      <c r="A100" s="40"/>
      <c r="B100" s="20" t="s">
        <v>118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2</v>
      </c>
      <c r="I100" s="9"/>
      <c r="J100" s="11"/>
      <c r="K100" s="20" t="s">
        <v>121</v>
      </c>
    </row>
    <row r="101" spans="1:11" x14ac:dyDescent="0.3">
      <c r="A101" s="40"/>
      <c r="B101" s="20" t="s">
        <v>118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2</v>
      </c>
      <c r="I101" s="9"/>
      <c r="J101" s="11"/>
      <c r="K101" s="20" t="s">
        <v>119</v>
      </c>
    </row>
    <row r="102" spans="1:11" x14ac:dyDescent="0.3">
      <c r="A102" s="40">
        <v>44958</v>
      </c>
      <c r="B102" s="20" t="s">
        <v>69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116</v>
      </c>
    </row>
    <row r="103" spans="1:11" x14ac:dyDescent="0.3">
      <c r="A103" s="40"/>
      <c r="B103" s="20" t="s">
        <v>56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3</v>
      </c>
      <c r="I103" s="9"/>
      <c r="J103" s="11"/>
      <c r="K103" s="20" t="s">
        <v>122</v>
      </c>
    </row>
    <row r="104" spans="1:11" x14ac:dyDescent="0.3">
      <c r="A104" s="40">
        <v>44986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45017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45047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45078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45108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45139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45170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45200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45231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45261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45292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45323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45352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45383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45413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45444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45474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45505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45536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45566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45597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45627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45658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45689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45717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45748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45778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45809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45839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16.033000000000001</v>
      </c>
      <c r="B3" s="11">
        <v>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2023-03-08T05:11:35Z</dcterms:modified>
</cp:coreProperties>
</file>