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TREASURY\"/>
    </mc:Choice>
  </mc:AlternateContent>
  <xr:revisionPtr revIDLastSave="0" documentId="13_ncr:1_{72BEBB99-C49B-4DBA-A49C-FFA8085B1E3F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<sst xmlns="http://schemas.openxmlformats.org/spreadsheetml/2006/main" count="87" uniqueCount="69">
  <si>
    <t>PERIOD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</si>
  <si>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</si>
  <si>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</si>
  <si>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</si>
  <si>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</si>
  <si>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</si>
  <si>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</si>
  <si>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</si>
  <si>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</si>
  <si>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</si>
  <si>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</si>
  <si>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</si>
  <si>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</si>
  <si>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</si>
  <si>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</si>
  <si>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</si>
  <si>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</si>
  <si>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</si>
  <si>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</si>
  <si>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</si>
  <si>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</si>
  <si>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</si>
  <si>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</si>
  <si>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</si>
  <si>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</si>
  <si>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</si>
  <si>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</si>
  <si>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</si>
  <si>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</si>
  <si>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</si>
  <si>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</si>
  <si>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</si>
  <si>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</si>
  <si>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</si>
  <si>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</si>
  <si>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</si>
  <si>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</si>
  <si>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</si>
  <si>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</si>
  <si>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</si>
  <si>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</si>
  <si>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GUANEZO MARY ANN</t>
  </si>
  <si>
    <t>8/18/03</t>
  </si>
  <si>
    <t>2018</t>
  </si>
  <si>
    <t>2/20/22/23/2018</t>
  </si>
  <si>
    <t>SP(1-0-00)</t>
  </si>
  <si>
    <t>FEB/13/2018</t>
  </si>
  <si>
    <t>4/3/4/2018</t>
  </si>
  <si>
    <t>1.25.\</t>
  </si>
  <si>
    <r>
      <rPr>
        <b/>
        <sz val="11"/>
        <color theme="1"/>
        <rFont val="Calibri"/>
        <family val="2"/>
        <scheme val="minor"/>
      </rPr>
      <t>2019</t>
    </r>
  </si>
  <si>
    <t>2/21/22/2019</t>
  </si>
  <si>
    <t>VL(1-0-00)</t>
  </si>
  <si>
    <t>10/24/2019</t>
  </si>
  <si>
    <t>12/11-13/2019</t>
  </si>
  <si>
    <t>2020</t>
  </si>
  <si>
    <t>2/17/2020</t>
  </si>
  <si>
    <t>FL(1-0-00)</t>
  </si>
  <si>
    <t>VL(2-0-00)</t>
  </si>
  <si>
    <t>2021</t>
  </si>
  <si>
    <t>12/23/24/2021</t>
  </si>
  <si>
    <t>2022</t>
  </si>
  <si>
    <t>6/4/18/2022</t>
  </si>
  <si>
    <t>SL(1-0-0)</t>
  </si>
  <si>
    <t>PARTICVLARS</t>
  </si>
  <si>
    <t>VL(3-0-00)</t>
  </si>
  <si>
    <t>SP(2-0-0)</t>
  </si>
  <si>
    <t>8/26, 9/1</t>
  </si>
  <si>
    <t>2023</t>
  </si>
  <si>
    <t>2/9,10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</si>
</sst>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V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73" activePane="bottomLeft"/>
      <selection activeCell="F4" sqref="F4:G4"/>
      <selection pane="bottomLeft" activeCell="D85" sqref="D8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8</v>
      </c>
      <c r="B2" s="52" t="s">
        <v>41</v>
      </c>
      <c r="C2" s="52"/>
      <c r="D2" s="21" t="s">
        <v>13</v>
      </c>
      <c r="E2" s="10"/>
      <c r="F2" s="57"/>
      <c r="G2" s="57"/>
      <c r="H2" s="28" t="s">
        <v>9</v>
      </c>
      <c r="I2" s="25"/>
      <c r="J2" s="53"/>
      <c r="K2" s="54"/>
    </row>
    <row r="3" spans="1:11" x14ac:dyDescent="0.3">
      <c r="A3" s="18" t="s">
        <v>14</v>
      </c>
      <c r="B3" s="52"/>
      <c r="C3" s="52"/>
      <c r="D3" s="22" t="s">
        <v>12</v>
      </c>
      <c r="F3" s="58" t="s">
        <v>42</v>
      </c>
      <c r="G3" s="53"/>
      <c r="H3" s="26" t="s">
        <v>10</v>
      </c>
      <c r="I3" s="26"/>
      <c r="J3" s="55"/>
      <c r="K3" s="56"/>
    </row>
    <row r="4" spans="1:11" ht="14.4" customHeight="1" x14ac:dyDescent="0.3">
      <c r="A4" s="18" t="s">
        <v>15</v>
      </c>
      <c r="B4" s="52"/>
      <c r="C4" s="52"/>
      <c r="D4" s="22" t="s">
        <v>11</v>
      </c>
      <c r="F4" s="53"/>
      <c r="G4" s="53"/>
      <c r="H4" s="26" t="s">
        <v>16</v>
      </c>
      <c r="I4" s="26"/>
      <c r="J4" s="53"/>
      <c r="K4" s="54"/>
    </row>
    <row r="5" spans="1:11" x14ac:dyDescent="0.3">
      <c r="A5" s="16"/>
      <c r="H5" s="27" t="s">
        <v>17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7</v>
      </c>
      <c r="D7" s="51"/>
      <c r="E7" s="51"/>
      <c r="F7" s="51"/>
      <c r="G7" s="51" t="s">
        <v>6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63</v>
      </c>
      <c r="C8" s="2" t="s">
        <v>1</v>
      </c>
      <c r="D8" s="3" t="s">
        <v>2</v>
      </c>
      <c r="E8" s="2" t="s">
        <v>3</v>
      </c>
      <c r="F8" s="3" t="s">
        <v>4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5</v>
      </c>
    </row>
    <row r="9" spans="1:11" x14ac:dyDescent="0.3">
      <c r="A9" s="23"/>
      <c r="B9" s="24" t="s">
        <v>22</v>
      </c>
      <c r="C9" s="13"/>
      <c r="D9" s="11"/>
      <c r="E9" s="13">
        <f>SUM(Table1[EARNED])-SUM(Table1[Absence Undertime W/ Pay])+CONVERTION!$A$3</f>
        <v>124.324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233.54499999999999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51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 t="s">
        <v>46</v>
      </c>
    </row>
    <row r="13" spans="1:11" x14ac:dyDescent="0.3">
      <c r="A13" s="40"/>
      <c r="B13" s="20" t="s">
        <v>64</v>
      </c>
      <c r="C13" s="13"/>
      <c r="D13" s="39">
        <v>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44</v>
      </c>
    </row>
    <row r="14" spans="1:11" x14ac:dyDescent="0.3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43191</v>
      </c>
      <c r="B15" s="20" t="s">
        <v>45</v>
      </c>
      <c r="C15" s="13" t="s">
        <v>48</v>
      </c>
      <c r="D15" s="39"/>
      <c r="E15" s="9"/>
      <c r="F15" s="20"/>
      <c r="G15" s="13" t="str">
        <f>IF(ISBLANK(Table1[[#This Row],[EARNED]]),"",Table1[[#This Row],[EARNED]])</f>
        <v>1.25.\</v>
      </c>
      <c r="H15" s="39"/>
      <c r="I15" s="9"/>
      <c r="J15" s="11"/>
      <c r="K15" s="50">
        <v>43135</v>
      </c>
    </row>
    <row r="16" spans="1:11" x14ac:dyDescent="0.3">
      <c r="A16" s="41"/>
      <c r="B16" s="15" t="s">
        <v>57</v>
      </c>
      <c r="C16" s="42"/>
      <c r="D16" s="43">
        <v>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47</v>
      </c>
    </row>
    <row r="17" spans="1:11" x14ac:dyDescent="0.3">
      <c r="A17" s="40">
        <v>43221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43252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43282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43344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43374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43435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23" t="s">
        <v>49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43497</v>
      </c>
      <c r="B27" s="20"/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50</v>
      </c>
    </row>
    <row r="28" spans="1:11" x14ac:dyDescent="0.3">
      <c r="A28" s="40">
        <v>43525</v>
      </c>
      <c r="B28" s="20" t="s">
        <v>51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50">
        <v>43588</v>
      </c>
    </row>
    <row r="29" spans="1:11" x14ac:dyDescent="0.3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43709</v>
      </c>
      <c r="B34" s="20" t="s">
        <v>51</v>
      </c>
      <c r="C34" s="13">
        <v>1.25</v>
      </c>
      <c r="D34" s="39">
        <v>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52</v>
      </c>
    </row>
    <row r="35" spans="1:11" x14ac:dyDescent="0.3">
      <c r="A35" s="40">
        <v>43739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43800</v>
      </c>
      <c r="B37" s="20" t="s">
        <v>64</v>
      </c>
      <c r="C37" s="13">
        <v>1.25</v>
      </c>
      <c r="D37" s="39">
        <v>3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53</v>
      </c>
    </row>
    <row r="38" spans="1:11" x14ac:dyDescent="0.3">
      <c r="A38" s="40"/>
      <c r="B38" s="20" t="s">
        <v>51</v>
      </c>
      <c r="C38" s="13"/>
      <c r="D38" s="39">
        <v>1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50">
        <v>43781</v>
      </c>
    </row>
    <row r="39" spans="1:11" x14ac:dyDescent="0.3">
      <c r="A39" s="40"/>
      <c r="B39" s="20" t="s">
        <v>45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50">
        <v>43801</v>
      </c>
    </row>
    <row r="40" spans="1:11" x14ac:dyDescent="0.3">
      <c r="A40" s="23" t="s">
        <v>54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43831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43862</v>
      </c>
      <c r="B42" s="20" t="s">
        <v>45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55</v>
      </c>
    </row>
    <row r="43" spans="1:11" x14ac:dyDescent="0.3">
      <c r="A43" s="40"/>
      <c r="B43" s="20" t="s">
        <v>57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50">
        <v>43924</v>
      </c>
    </row>
    <row r="44" spans="1:11" x14ac:dyDescent="0.3">
      <c r="A44" s="40">
        <v>43891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43983</v>
      </c>
      <c r="B47" s="20" t="s">
        <v>57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44013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44044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44075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44105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44136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44166</v>
      </c>
      <c r="B53" s="20" t="s">
        <v>56</v>
      </c>
      <c r="C53" s="13">
        <v>1.25</v>
      </c>
      <c r="D53" s="39">
        <v>1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8" t="s">
        <v>58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44197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44228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44256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44287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44317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44348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44378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44409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44440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44470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44501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44531</v>
      </c>
      <c r="B66" s="20" t="s">
        <v>51</v>
      </c>
      <c r="C66" s="13">
        <v>1.25</v>
      </c>
      <c r="D66" s="39">
        <v>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50">
        <v>44208</v>
      </c>
    </row>
    <row r="67" spans="1:11" x14ac:dyDescent="0.3">
      <c r="A67" s="40"/>
      <c r="B67" s="20" t="s">
        <v>57</v>
      </c>
      <c r="C67" s="13"/>
      <c r="D67" s="39">
        <v>2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59</v>
      </c>
    </row>
    <row r="68" spans="1:11" x14ac:dyDescent="0.3">
      <c r="A68" s="48" t="s">
        <v>60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44562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44593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44621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44652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44682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44713</v>
      </c>
      <c r="B74" s="20" t="s">
        <v>57</v>
      </c>
      <c r="C74" s="13">
        <v>1.25</v>
      </c>
      <c r="D74" s="39">
        <v>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61</v>
      </c>
    </row>
    <row r="75" spans="1:11" x14ac:dyDescent="0.3">
      <c r="A75" s="40"/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50">
        <v>44903</v>
      </c>
    </row>
    <row r="76" spans="1:11" x14ac:dyDescent="0.3">
      <c r="A76" s="40">
        <v>44743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44774</v>
      </c>
      <c r="B77" s="20" t="s">
        <v>51</v>
      </c>
      <c r="C77" s="13">
        <v>1.25</v>
      </c>
      <c r="D77" s="39">
        <v>1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50">
        <v>44792</v>
      </c>
    </row>
    <row r="78" spans="1:11" x14ac:dyDescent="0.3">
      <c r="A78" s="40">
        <v>44805</v>
      </c>
      <c r="B78" s="20" t="s">
        <v>65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66</v>
      </c>
    </row>
    <row r="79" spans="1:11" x14ac:dyDescent="0.3">
      <c r="A79" s="40">
        <v>44835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44866</v>
      </c>
      <c r="B80" s="20" t="s">
        <v>62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50">
        <v>44872</v>
      </c>
    </row>
    <row r="81" spans="1:11" x14ac:dyDescent="0.3">
      <c r="A81" s="40">
        <v>44896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8" t="s">
        <v>67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44927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44958</v>
      </c>
      <c r="B84" s="20" t="s">
        <v>57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68</v>
      </c>
    </row>
    <row r="85" spans="1:11" x14ac:dyDescent="0.3">
      <c r="A85" s="40">
        <v>44986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45017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45047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45078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45108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45139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45170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45200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45231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45261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45292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45323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45352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45383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45413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45444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45474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45505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45536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45566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45597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45627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45658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45689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45717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45748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45778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45809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45839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3">
      <c r="A2" s="32" t="s">
        <v>23</v>
      </c>
      <c r="B2" s="32" t="s">
        <v>24</v>
      </c>
      <c r="D2" s="2" t="s">
        <v>25</v>
      </c>
      <c r="E2" s="2" t="s">
        <v>26</v>
      </c>
      <c r="F2" s="2" t="s">
        <v>27</v>
      </c>
      <c r="G2" s="44" t="s">
        <v>28</v>
      </c>
      <c r="J2" s="2" t="s">
        <v>34</v>
      </c>
      <c r="K2" s="2" t="s">
        <v>35</v>
      </c>
      <c r="L2" s="44" t="s">
        <v>36</v>
      </c>
    </row>
    <row r="3" spans="1:12" x14ac:dyDescent="0.3">
      <c r="A3" s="11">
        <v>74.323999999999998</v>
      </c>
      <c r="B3" s="11">
        <v>159.54499999999999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27</v>
      </c>
      <c r="D6" s="30" t="s">
        <v>29</v>
      </c>
      <c r="E6" s="30" t="s">
        <v>30</v>
      </c>
      <c r="F6" s="30" t="s">
        <v>29</v>
      </c>
      <c r="G6" s="46"/>
      <c r="I6" s="61" t="s">
        <v>37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2023-02-20T05:10:15Z</dcterms:modified>
</cp:coreProperties>
</file>