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B2BE1F6F-A887-4E8C-AD63-BDE1F07564C6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<sst xmlns="http://schemas.openxmlformats.org/spreadsheetml/2006/main" count="63" uniqueCount="58">
  <si>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</si>
  <si>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</si>
  <si>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</si>
  <si>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</si>
  <si>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</si>
  <si>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</si>
  <si>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</si>
  <si>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</si>
  <si>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</si>
  <si>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</si>
  <si>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</si>
  <si>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</si>
  <si>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</si>
  <si>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</si>
  <si>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</si>
  <si>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</si>
  <si>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</si>
  <si>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</si>
  <si>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</si>
  <si>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</si>
  <si>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</si>
  <si>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</si>
  <si>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</si>
  <si>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</si>
  <si>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</si>
  <si>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</si>
  <si>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</si>
  <si>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</si>
  <si>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</si>
  <si>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</si>
  <si>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</si>
  <si>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</si>
  <si>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</si>
  <si>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</si>
  <si>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</si>
  <si>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</si>
  <si>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</si>
  <si>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</si>
  <si>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</si>
  <si>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</si>
  <si>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</si>
  <si>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</si>
  <si>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DATU, SHIRLEY GAZMEN</t>
  </si>
  <si>
    <t>MEDICAL TECHNOLOGIST</t>
  </si>
  <si>
    <t>CASUAL</t>
  </si>
  <si>
    <t>ONT</t>
  </si>
  <si>
    <t>5 - Single (including living common law)</t>
  </si>
  <si>
    <t>2020</t>
  </si>
  <si>
    <t>2021</t>
  </si>
  <si>
    <t>FL(5-0-0)</t>
  </si>
  <si>
    <t>2022</t>
  </si>
  <si>
    <t>SL(5-0-0)</t>
  </si>
  <si>
    <t>SP(1-0-0)</t>
  </si>
  <si>
    <t>9/9-11, 14/2022</t>
  </si>
  <si>
    <t>SL(1-0-0)</t>
  </si>
  <si>
    <t>11/3-7/2022</t>
  </si>
  <si>
    <t>VL(21-0-0)</t>
  </si>
  <si>
    <t>12/1-30/2022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</si>
</sst>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28" activePane="bottomLeft"/>
      <selection activeCell="F3" sqref="F3:G3"/>
      <selection pane="bottomLeft" activeCell="K41" sqref="K4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 t="s">
        <v>46</v>
      </c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43</v>
      </c>
      <c r="C3" s="51"/>
      <c r="D3" s="22" t="s">
        <v>13</v>
      </c>
      <c r="F3" s="57">
        <v>44109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44</v>
      </c>
      <c r="C4" s="51"/>
      <c r="D4" s="22" t="s">
        <v>12</v>
      </c>
      <c r="F4" s="52" t="s">
        <v>45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1.3329999999999984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26.332999999999998</v>
      </c>
      <c r="J9" s="11"/>
      <c r="K9" s="20"/>
    </row>
    <row r="10" spans="1:11" x14ac:dyDescent="0.3">
      <c r="A10" s="48" t="s">
        <v>47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44109</v>
      </c>
      <c r="B11" s="20"/>
      <c r="C11" s="13">
        <v>1.083</v>
      </c>
      <c r="D11" s="39"/>
      <c r="E11" s="9"/>
      <c r="F11" s="20"/>
      <c r="G11" s="13">
        <f>IF(ISBLANK(Table1[[#This Row],[EARNED]]),"",Table1[[#This Row],[EARNED]])</f>
        <v>1.083</v>
      </c>
      <c r="H11" s="39"/>
      <c r="I11" s="9"/>
      <c r="J11" s="11"/>
      <c r="K11" s="20"/>
    </row>
    <row r="12" spans="1:11" x14ac:dyDescent="0.3">
      <c r="A12" s="40">
        <v>44136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44166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8" t="s">
        <v>48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>
        <v>44197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44228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1">
        <v>44256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1">
        <v>44287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1">
        <v>44317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1">
        <v>44348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1">
        <v>44378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1">
        <v>44409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1">
        <v>44440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1">
        <v>44470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1">
        <v>44501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1">
        <v>44531</v>
      </c>
      <c r="B26" s="20" t="s">
        <v>49</v>
      </c>
      <c r="C26" s="13">
        <v>1.25</v>
      </c>
      <c r="D26" s="39">
        <v>5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8" t="s">
        <v>50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>
        <v>44562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44593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44621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44652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44682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44713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44743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44774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44805</v>
      </c>
      <c r="B36" s="20" t="s">
        <v>51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5</v>
      </c>
      <c r="I36" s="9"/>
      <c r="J36" s="11"/>
      <c r="K36" s="20" t="s">
        <v>53</v>
      </c>
    </row>
    <row r="37" spans="1:11" x14ac:dyDescent="0.3">
      <c r="A37" s="40"/>
      <c r="B37" s="20" t="s">
        <v>52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49">
        <v>44812</v>
      </c>
    </row>
    <row r="38" spans="1:11" x14ac:dyDescent="0.3">
      <c r="A38" s="40">
        <v>44835</v>
      </c>
      <c r="B38" s="20" t="s">
        <v>54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>
        <v>1</v>
      </c>
      <c r="I38" s="9"/>
      <c r="J38" s="11"/>
      <c r="K38" s="49">
        <v>44860</v>
      </c>
    </row>
    <row r="39" spans="1:11" x14ac:dyDescent="0.3">
      <c r="A39" s="40">
        <v>44866</v>
      </c>
      <c r="B39" s="20" t="s">
        <v>49</v>
      </c>
      <c r="C39" s="13"/>
      <c r="D39" s="39">
        <v>5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 t="s">
        <v>55</v>
      </c>
    </row>
    <row r="40" spans="1:11" x14ac:dyDescent="0.3">
      <c r="A40" s="40">
        <v>44896</v>
      </c>
      <c r="B40" s="20" t="s">
        <v>56</v>
      </c>
      <c r="C40" s="13">
        <v>1.25</v>
      </c>
      <c r="D40" s="39">
        <v>21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57</v>
      </c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L3" sqref="L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>
        <v>5</v>
      </c>
      <c r="K3" s="35">
        <f>J4-1</f>
        <v>4</v>
      </c>
      <c r="L3" s="45">
        <f>IF($J$4=1,1.25,IF(ISBLANK($J$3),"---",1.25-VLOOKUP($K$3,$I$8:$K$37,2)))</f>
        <v>1.083</v>
      </c>
    </row>
    <row r="4" spans="1:12" hidden="1" x14ac:dyDescent="0.3">
      <c r="G4" s="33"/>
      <c r="J4" s="1" t="str">
        <f>IF(TEXT(J3,"D")=1,1,TEXT(J3,"D"))</f>
        <v>5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2022-12-19T08:21:53Z</dcterms:modified>
</cp:coreProperties>
</file>