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CD1D9854-1DFB-4DB0-92F4-E07162A2F53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2018 LEAVE CREDITS" sheetId="4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4" l="1"/>
  <c r="G88" i="4"/>
  <c r="E9" i="4"/>
  <c r="G95" i="4"/>
  <c r="G94" i="4"/>
  <c r="G93" i="4"/>
  <c r="G92" i="4"/>
  <c r="G91" i="4"/>
  <c r="G90" i="4"/>
  <c r="G89" i="4"/>
  <c r="G87" i="4"/>
  <c r="G86" i="4"/>
  <c r="G85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A64" i="4"/>
  <c r="A65" i="4" s="1"/>
  <c r="A66" i="4" s="1"/>
  <c r="A67" i="4" s="1"/>
  <c r="A68" i="4" s="1"/>
  <c r="A69" i="4" s="1"/>
  <c r="A70" i="4" s="1"/>
  <c r="A71" i="4" s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A51" i="4"/>
  <c r="A52" i="4" s="1"/>
  <c r="A53" i="4" s="1"/>
  <c r="A54" i="4" s="1"/>
  <c r="A55" i="4" s="1"/>
  <c r="A56" i="4" s="1"/>
  <c r="A57" i="4" s="1"/>
  <c r="A58" i="4" s="1"/>
  <c r="A59" i="4" s="1"/>
  <c r="A60" i="4" s="1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1"/>
  <c r="G3" i="2"/>
  <c r="J4" i="2"/>
  <c r="L3" i="2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1" i="1"/>
  <c r="G10" i="1"/>
  <c r="G9" i="1"/>
  <c r="I9" i="4" l="1"/>
  <c r="K3" i="2"/>
  <c r="I9" i="1"/>
</calcChain>
</file>

<file path=xl/sharedStrings.xml><?xml version="1.0" encoding="utf-8"?>
<sst xmlns="http://schemas.openxmlformats.org/spreadsheetml/2006/main" count="94" uniqueCount="57">
  <si>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</si>
  <si>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</si>
  <si>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</si>
  <si>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</si>
  <si>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</si>
  <si>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</si>
  <si>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</si>
  <si>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</si>
  <si>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</si>
  <si>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</si>
  <si>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</si>
  <si>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</si>
  <si>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</si>
  <si>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</si>
  <si>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</si>
  <si>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</si>
  <si>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</si>
  <si>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</si>
  <si>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</si>
  <si>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</si>
  <si>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</si>
  <si>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</si>
  <si>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</si>
  <si>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</si>
  <si>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</si>
  <si>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</si>
  <si>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</si>
  <si>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</si>
  <si>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</si>
  <si>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</si>
  <si>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</si>
  <si>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</si>
  <si>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</si>
  <si>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</si>
  <si>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MARASIGAN, AQUINO</t>
  </si>
  <si>
    <t>1 - Married (and not separated)</t>
  </si>
  <si>
    <t>2018</t>
  </si>
  <si>
    <t>FL(5-0-0)</t>
  </si>
  <si>
    <t>2019</t>
  </si>
  <si>
    <t>2020</t>
  </si>
  <si>
    <t>2021</t>
  </si>
  <si>
    <t>2022</t>
  </si>
  <si>
    <t>VL(10-0-0)</t>
  </si>
  <si>
    <t>10/17 TO 21, 24 TO 28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</si>
  <si>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</si>
  <si>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</si>
  <si>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</si>
  <si>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</si>
  <si>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</si>
  <si>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</si>
  <si>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</si>
  <si>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</si>
  <si>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</si>
  <si>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VL(15-0-0)</t>
  </si>
  <si>
    <t>9/12-30/2022</t>
  </si>
  <si>
    <t>2024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</si>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</sst>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69A5F1-B2ED-41F7-A031-2F1844FE4487}" name="Table14" displayName="Table14" ref="A8:K95" totalsRowShown="0" headerRowDxfId="29" headerRowBorderDxfId="28" tableBorderDxfId="27" totalsRowBorderDxfId="26">
  <tableColumns count="11">
    <tableColumn id="1" xr3:uid="{9A28F0CB-C333-4CD9-9BBD-E6901309EE5A}" name="PERIOD" dataDxfId="25"/>
    <tableColumn id="2" xr3:uid="{3C47D637-C834-469F-80D8-D6E1189A7063}" name="PARTICULARS" dataDxfId="24"/>
    <tableColumn id="3" xr3:uid="{C7822964-C469-4696-891F-C561E415E019}" name="EARNED" dataDxfId="23"/>
    <tableColumn id="4" xr3:uid="{6B5D6D52-A77C-4DED-AC8C-57E83630BBC8}" name="Absence Undertime W/ Pay" dataDxfId="22"/>
    <tableColumn id="5" xr3:uid="{81415A2B-0401-46AE-A7ED-286A8B3DE9ED}" name="BALANCE" dataDxfId="21">
      <calculatedColumnFormula>SUM(Table14[EARNED])-SUM(Table14[Absence Undertime W/ Pay])+CONVERTION!A3</calculatedColumnFormula>
    </tableColumn>
    <tableColumn id="6" xr3:uid="{17BE51E9-5CFE-40E9-9262-C092C788A825}" name="Absence Undertime W/O Pay" dataDxfId="20"/>
    <tableColumn id="7" xr3:uid="{1A564608-66F4-4D2A-9B64-FD19B52B59E8}" name="EARNED " dataDxfId="19">
      <calculatedColumnFormula>IF(ISBLANK(Table14[[#This Row],[EARNED]]),"",Table14[[#This Row],[EARNED]])</calculatedColumnFormula>
    </tableColumn>
    <tableColumn id="8" xr3:uid="{A1CAD68B-8E01-4456-8BD5-AE5F625EF149}" name="Absence Undertime  W/ Pay" dataDxfId="18"/>
    <tableColumn id="9" xr3:uid="{F8BCBB12-E236-40C7-A8F8-E20A288E4BF5}" name="BALANCE " dataDxfId="17">
      <calculatedColumnFormula>SUM(Table14[[EARNED ]])-SUM(Table14[Absence Undertime  W/ Pay])</calculatedColumnFormula>
    </tableColumn>
    <tableColumn id="10" xr3:uid="{B3EC1201-29DF-458D-8FC4-293FBA80820D}" name="Absence Undertime  W/O Pay" dataDxfId="16"/>
    <tableColumn id="11" xr3:uid="{A1E9ADE5-3B82-4FE1-B6C4-DF45663F4DD5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0D64-3E2A-4D22-BF4F-5F9FE9F1DBB2}">
  <sheetPr>
    <pageSetUpPr fitToPage="1"/>
  </sheetPr>
  <dimension ref="A2:K95"/>
  <sheetViews>
    <sheetView tabSelected="1" topLeftCell="A2" zoomScaleNormal="100" workbookViewId="0">
      <pane ySplit="3576" topLeftCell="A21" activePane="bottomLeft"/>
      <selection activeCell="I9" sqref="I9"/>
      <selection pane="bottomLeft" activeCell="K71" sqref="K71:K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34</v>
      </c>
      <c r="C2" s="50"/>
      <c r="D2" s="22" t="s">
        <v>14</v>
      </c>
      <c r="E2" s="11"/>
      <c r="F2" s="54" t="s">
        <v>35</v>
      </c>
      <c r="G2" s="54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5">
        <v>37272</v>
      </c>
      <c r="G3" s="51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0" t="s">
        <v>52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SUM(Table14[EARNED])-SUM(Table14[Absence Undertime W/ Pay])</f>
        <v>65</v>
      </c>
      <c r="F9" s="12"/>
      <c r="G9" s="14" t="str">
        <f>IF(ISBLANK(Table14[[#This Row],[EARNED]]),"",Table14[[#This Row],[EARNED]])</f>
        <v/>
      </c>
      <c r="H9" s="12"/>
      <c r="I9" s="14">
        <f>SUM(Table14[[EARNED ]])-SUM(Table14[Absence Undertime  W/ Pay])</f>
        <v>95</v>
      </c>
      <c r="J9" s="12"/>
      <c r="K9" s="21"/>
    </row>
    <row r="10" spans="1:11" x14ac:dyDescent="0.3">
      <c r="A10" s="38" t="s">
        <v>36</v>
      </c>
      <c r="B10" s="12"/>
      <c r="C10" s="14"/>
      <c r="D10" s="12"/>
      <c r="E10" s="37" t="s">
        <v>32</v>
      </c>
      <c r="F10" s="12"/>
      <c r="G10" s="14" t="str">
        <f>IF(ISBLANK(Table14[[#This Row],[EARNED]]),"",Table14[[#This Row],[EARNED]])</f>
        <v/>
      </c>
      <c r="H10" s="12"/>
      <c r="I10" s="37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IF(ISBLANK(Table14[[#This Row],[EARNED]]),"",Table14[[#This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IF(ISBLANK(Table14[[#This Row],[EARNED]]),"",Table14[[#This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IF(ISBLANK(Table14[[#This Row],[EARNED]]),"",Table14[[#This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IF(ISBLANK(Table14[[#This Row],[EARNED]]),"",Table14[[#This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IF(ISBLANK(Table14[[#This Row],[EARNED]]),"",Table14[[#This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IF(ISBLANK(Table14[[#This Row],[EARNED]]),"",Table14[[#This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IF(ISBLANK(Table14[[#This Row],[EARNED]]),"",Table14[[#This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IF(ISBLANK(Table14[[#This Row],[EARNED]]),"",Table14[[#This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IF(ISBLANK(Table14[[#This Row],[EARNED]]),"",Table14[[#This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IF(ISBLANK(Table14[[#This Row],[EARNED]]),"",Table14[[#This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3"/>
      <c r="C21" s="14">
        <v>1.25</v>
      </c>
      <c r="D21" s="13"/>
      <c r="E21" s="10"/>
      <c r="F21" s="13"/>
      <c r="G21" s="14">
        <f>IF(ISBLANK(Table14[[#This Row],[EARNED]]),"",Table14[[#This Row],[EARNED]])</f>
        <v>1.25</v>
      </c>
      <c r="H21" s="13"/>
      <c r="I21" s="10"/>
      <c r="J21" s="13"/>
      <c r="K21" s="16"/>
    </row>
    <row r="22" spans="1:11" x14ac:dyDescent="0.3">
      <c r="A22" s="24">
        <v>43435</v>
      </c>
      <c r="B22" s="12" t="s">
        <v>37</v>
      </c>
      <c r="C22" s="14">
        <v>1.25</v>
      </c>
      <c r="D22" s="12">
        <v>5</v>
      </c>
      <c r="E22" s="9"/>
      <c r="F22" s="12"/>
      <c r="G22" s="14">
        <f>IF(ISBLANK(Table14[[#This Row],[EARNED]]),"",Table14[[#This Row],[EARNED]])</f>
        <v>1.25</v>
      </c>
      <c r="H22" s="12"/>
      <c r="I22" s="9"/>
      <c r="J22" s="12"/>
      <c r="K22" s="21"/>
    </row>
    <row r="23" spans="1:11" x14ac:dyDescent="0.3">
      <c r="A23" s="38" t="s">
        <v>38</v>
      </c>
      <c r="B23" s="12"/>
      <c r="C23" s="14"/>
      <c r="D23" s="12"/>
      <c r="E23" s="9"/>
      <c r="F23" s="12"/>
      <c r="G23" s="14" t="str">
        <f>IF(ISBLANK(Table14[[#This Row],[EARNED]]),"",Table14[[#This Row],[EARNED]])</f>
        <v/>
      </c>
      <c r="H23" s="12"/>
      <c r="I23" s="9"/>
      <c r="J23" s="12"/>
      <c r="K23" s="21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IF(ISBLANK(Table14[[#This Row],[EARNED]]),"",Table14[[#This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IF(ISBLANK(Table14[[#This Row],[EARNED]]),"",Table14[[#This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IF(ISBLANK(Table14[[#This Row],[EARNED]]),"",Table14[[#This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IF(ISBLANK(Table14[[#This Row],[EARNED]]),"",Table14[[#This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IF(ISBLANK(Table14[[#This Row],[EARNED]]),"",Table14[[#This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IF(ISBLANK(Table14[[#This Row],[EARNED]]),"",Table14[[#This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IF(ISBLANK(Table14[[#This Row],[EARNED]]),"",Table14[[#This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IF(ISBLANK(Table14[[#This Row],[EARNED]]),"",Table14[[#This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IF(ISBLANK(Table14[[#This Row],[EARNED]]),"",Table14[[#This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IF(ISBLANK(Table14[[#This Row],[EARNED]]),"",Table14[[#This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IF(ISBLANK(Table14[[#This Row],[EARNED]]),"",Table14[[#This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37</v>
      </c>
      <c r="C35" s="14">
        <v>1.25</v>
      </c>
      <c r="D35" s="12">
        <v>5</v>
      </c>
      <c r="E35" s="9"/>
      <c r="F35" s="12"/>
      <c r="G35" s="14">
        <f>IF(ISBLANK(Table14[[#This Row],[EARNED]]),"",Table14[[#This Row],[EARNED]])</f>
        <v>1.25</v>
      </c>
      <c r="H35" s="12"/>
      <c r="I35" s="9"/>
      <c r="J35" s="12"/>
      <c r="K35" s="21"/>
    </row>
    <row r="36" spans="1:11" x14ac:dyDescent="0.3">
      <c r="A36" s="38" t="s">
        <v>39</v>
      </c>
      <c r="B36" s="12"/>
      <c r="C36" s="14"/>
      <c r="D36" s="12"/>
      <c r="E36" s="9"/>
      <c r="F36" s="12"/>
      <c r="G36" s="14" t="str">
        <f>IF(ISBLANK(Table14[[#This Row],[EARNED]]),"",Table14[[#This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IF(ISBLANK(Table14[[#This Row],[EARNED]]),"",Table14[[#This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IF(ISBLANK(Table14[[#This Row],[EARNED]]),"",Table14[[#This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IF(ISBLANK(Table14[[#This Row],[EARNED]]),"",Table14[[#This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IF(ISBLANK(Table14[[#This Row],[EARNED]]),"",Table14[[#This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IF(ISBLANK(Table14[[#This Row],[EARNED]]),"",Table14[[#This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IF(ISBLANK(Table14[[#This Row],[EARNED]]),"",Table14[[#This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IF(ISBLANK(Table14[[#This Row],[EARNED]]),"",Table14[[#This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IF(ISBLANK(Table14[[#This Row],[EARNED]]),"",Table14[[#This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3"/>
      <c r="C45" s="14">
        <v>1.25</v>
      </c>
      <c r="D45" s="13"/>
      <c r="E45" s="10"/>
      <c r="F45" s="13"/>
      <c r="G45" s="14">
        <f>IF(ISBLANK(Table14[[#This Row],[EARNED]]),"",Table14[[#This Row],[EARNED]])</f>
        <v>1.25</v>
      </c>
      <c r="H45" s="13"/>
      <c r="I45" s="10"/>
      <c r="J45" s="13"/>
      <c r="K45" s="16"/>
    </row>
    <row r="46" spans="1:11" x14ac:dyDescent="0.3">
      <c r="A46" s="24">
        <v>44105</v>
      </c>
      <c r="B46" s="13"/>
      <c r="C46" s="14">
        <v>1.25</v>
      </c>
      <c r="D46" s="13"/>
      <c r="E46" s="10"/>
      <c r="F46" s="13"/>
      <c r="G46" s="14">
        <f>IF(ISBLANK(Table14[[#This Row],[EARNED]]),"",Table14[[#This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3"/>
      <c r="C47" s="14">
        <v>1.25</v>
      </c>
      <c r="D47" s="13"/>
      <c r="E47" s="10"/>
      <c r="F47" s="13"/>
      <c r="G47" s="14">
        <f>IF(ISBLANK(Table14[[#This Row],[EARNED]]),"",Table14[[#This Row],[EARNED]])</f>
        <v>1.25</v>
      </c>
      <c r="H47" s="12"/>
      <c r="I47" s="9"/>
      <c r="J47" s="12"/>
      <c r="K47" s="21"/>
    </row>
    <row r="48" spans="1:11" x14ac:dyDescent="0.3">
      <c r="A48" s="24">
        <v>44166</v>
      </c>
      <c r="B48" s="13" t="s">
        <v>37</v>
      </c>
      <c r="C48" s="14">
        <v>1.25</v>
      </c>
      <c r="D48" s="13">
        <v>5</v>
      </c>
      <c r="E48" s="10"/>
      <c r="F48" s="13"/>
      <c r="G48" s="14">
        <f>IF(ISBLANK(Table14[[#This Row],[EARNED]]),"",Table14[[#This Row],[EARNED]])</f>
        <v>1.25</v>
      </c>
      <c r="H48" s="12"/>
      <c r="I48" s="9"/>
      <c r="J48" s="12"/>
      <c r="K48" s="21"/>
    </row>
    <row r="49" spans="1:11" x14ac:dyDescent="0.3">
      <c r="A49" s="38" t="s">
        <v>40</v>
      </c>
      <c r="B49" s="13"/>
      <c r="C49" s="14"/>
      <c r="D49" s="13"/>
      <c r="E49" s="10"/>
      <c r="F49" s="13"/>
      <c r="G49" s="14" t="str">
        <f>IF(ISBLANK(Table14[[#This Row],[EARNED]]),"",Table14[[#This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IF(ISBLANK(Table14[[#This Row],[EARNED]]),"",Table14[[#This Row],[EARNED]])</f>
        <v>1.25</v>
      </c>
      <c r="H50" s="12"/>
      <c r="I50" s="9"/>
      <c r="J50" s="12"/>
      <c r="K50" s="21"/>
    </row>
    <row r="51" spans="1:11" x14ac:dyDescent="0.3">
      <c r="A51" s="24">
        <f>EDATE(A50,1)</f>
        <v>44228</v>
      </c>
      <c r="B51" s="13"/>
      <c r="C51" s="14">
        <v>1.25</v>
      </c>
      <c r="D51" s="13"/>
      <c r="E51" s="10"/>
      <c r="F51" s="13"/>
      <c r="G51" s="14">
        <f>IF(ISBLANK(Table14[[#This Row],[EARNED]]),"",Table14[[#This Row],[EARNED]])</f>
        <v>1.25</v>
      </c>
      <c r="H51" s="12"/>
      <c r="I51" s="9"/>
      <c r="J51" s="12"/>
      <c r="K51" s="21"/>
    </row>
    <row r="52" spans="1:11" x14ac:dyDescent="0.3">
      <c r="A52" s="24">
        <f t="shared" ref="A52:A60" si="0">EDATE(A51,1)</f>
        <v>44256</v>
      </c>
      <c r="B52" s="13"/>
      <c r="C52" s="14">
        <v>1.25</v>
      </c>
      <c r="D52" s="13"/>
      <c r="E52" s="10"/>
      <c r="F52" s="13"/>
      <c r="G52" s="14">
        <f>IF(ISBLANK(Table14[[#This Row],[EARNED]]),"",Table14[[#This Row],[EARNED]])</f>
        <v>1.25</v>
      </c>
      <c r="H52" s="12"/>
      <c r="I52" s="9"/>
      <c r="J52" s="12"/>
      <c r="K52" s="21"/>
    </row>
    <row r="53" spans="1:11" x14ac:dyDescent="0.3">
      <c r="A53" s="24">
        <f t="shared" si="0"/>
        <v>44287</v>
      </c>
      <c r="B53" s="13"/>
      <c r="C53" s="14">
        <v>1.25</v>
      </c>
      <c r="D53" s="13"/>
      <c r="E53" s="10"/>
      <c r="F53" s="13"/>
      <c r="G53" s="14">
        <f>IF(ISBLANK(Table14[[#This Row],[EARNED]]),"",Table14[[#This Row],[EARNED]])</f>
        <v>1.25</v>
      </c>
      <c r="H53" s="12"/>
      <c r="I53" s="9"/>
      <c r="J53" s="12"/>
      <c r="K53" s="21"/>
    </row>
    <row r="54" spans="1:11" x14ac:dyDescent="0.3">
      <c r="A54" s="24">
        <f t="shared" si="0"/>
        <v>44317</v>
      </c>
      <c r="B54" s="13"/>
      <c r="C54" s="14">
        <v>1.25</v>
      </c>
      <c r="D54" s="13"/>
      <c r="E54" s="10"/>
      <c r="F54" s="13"/>
      <c r="G54" s="14">
        <f>IF(ISBLANK(Table14[[#This Row],[EARNED]]),"",Table14[[#This Row],[EARNED]])</f>
        <v>1.25</v>
      </c>
      <c r="H54" s="12"/>
      <c r="I54" s="9"/>
      <c r="J54" s="12"/>
      <c r="K54" s="21"/>
    </row>
    <row r="55" spans="1:11" x14ac:dyDescent="0.3">
      <c r="A55" s="24">
        <f t="shared" si="0"/>
        <v>44348</v>
      </c>
      <c r="B55" s="13"/>
      <c r="C55" s="14">
        <v>1.25</v>
      </c>
      <c r="D55" s="13"/>
      <c r="E55" s="10"/>
      <c r="F55" s="13"/>
      <c r="G55" s="14">
        <f>IF(ISBLANK(Table14[[#This Row],[EARNED]]),"",Table14[[#This Row],[EARNED]])</f>
        <v>1.25</v>
      </c>
      <c r="H55" s="12"/>
      <c r="I55" s="9"/>
      <c r="J55" s="12"/>
      <c r="K55" s="21"/>
    </row>
    <row r="56" spans="1:11" x14ac:dyDescent="0.3">
      <c r="A56" s="24">
        <f t="shared" si="0"/>
        <v>44378</v>
      </c>
      <c r="B56" s="13"/>
      <c r="C56" s="14">
        <v>1.25</v>
      </c>
      <c r="D56" s="13"/>
      <c r="E56" s="10"/>
      <c r="F56" s="13"/>
      <c r="G56" s="14">
        <f>IF(ISBLANK(Table14[[#This Row],[EARNED]]),"",Table14[[#This Row],[EARNED]])</f>
        <v>1.25</v>
      </c>
      <c r="H56" s="13"/>
      <c r="I56" s="10"/>
      <c r="J56" s="13"/>
      <c r="K56" s="16"/>
    </row>
    <row r="57" spans="1:11" x14ac:dyDescent="0.3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IF(ISBLANK(Table14[[#This Row],[EARNED]]),"",Table14[[#This Row],[EARNED]])</f>
        <v>1.25</v>
      </c>
      <c r="H57" s="12"/>
      <c r="I57" s="9"/>
      <c r="J57" s="12"/>
      <c r="K57" s="21"/>
    </row>
    <row r="58" spans="1:11" x14ac:dyDescent="0.3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IF(ISBLANK(Table14[[#This Row],[EARNED]]),"",Table14[[#This Row],[EARNED]])</f>
        <v>1.25</v>
      </c>
      <c r="H58" s="12"/>
      <c r="I58" s="9"/>
      <c r="J58" s="12"/>
      <c r="K58" s="21"/>
    </row>
    <row r="59" spans="1:11" x14ac:dyDescent="0.3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IF(ISBLANK(Table14[[#This Row],[EARNED]]),"",Table14[[#This Row],[EARNED]])</f>
        <v>1.25</v>
      </c>
      <c r="H59" s="12"/>
      <c r="I59" s="9"/>
      <c r="J59" s="12"/>
      <c r="K59" s="21"/>
    </row>
    <row r="60" spans="1:11" x14ac:dyDescent="0.3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IF(ISBLANK(Table14[[#This Row],[EARNED]]),"",Table14[[#This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21" t="s">
        <v>37</v>
      </c>
      <c r="C61" s="14">
        <v>1.25</v>
      </c>
      <c r="D61" s="39">
        <v>5</v>
      </c>
      <c r="E61" s="9"/>
      <c r="F61" s="21"/>
      <c r="G61" s="14">
        <f>IF(ISBLANK(Table14[[#This Row],[EARNED]]),"",Table14[[#This Row],[EARNED]])</f>
        <v>1.25</v>
      </c>
      <c r="H61" s="39"/>
      <c r="I61" s="9"/>
      <c r="J61" s="12"/>
      <c r="K61" s="21"/>
    </row>
    <row r="62" spans="1:11" x14ac:dyDescent="0.3">
      <c r="A62" s="38" t="s">
        <v>41</v>
      </c>
      <c r="B62" s="13"/>
      <c r="C62" s="14"/>
      <c r="D62" s="13"/>
      <c r="E62" s="10"/>
      <c r="F62" s="13"/>
      <c r="G62" s="14" t="str">
        <f>IF(ISBLANK(Table14[[#This Row],[EARNED]]),"",Table14[[#This Row],[EARNED]])</f>
        <v/>
      </c>
      <c r="H62" s="13"/>
      <c r="I62" s="10"/>
      <c r="J62" s="13"/>
      <c r="K62" s="16"/>
    </row>
    <row r="63" spans="1:11" x14ac:dyDescent="0.3">
      <c r="A63" s="24">
        <v>44562</v>
      </c>
      <c r="B63" s="21"/>
      <c r="C63" s="14">
        <v>1.25</v>
      </c>
      <c r="D63" s="39"/>
      <c r="E63" s="9"/>
      <c r="F63" s="21"/>
      <c r="G63" s="14">
        <f>IF(ISBLANK(Table14[[#This Row],[EARNED]]),"",Table14[[#This Row],[EARNED]])</f>
        <v>1.25</v>
      </c>
      <c r="H63" s="39"/>
      <c r="I63" s="9"/>
      <c r="J63" s="12"/>
      <c r="K63" s="21"/>
    </row>
    <row r="64" spans="1:11" x14ac:dyDescent="0.3">
      <c r="A64" s="24">
        <f>EDATE(A63,1)</f>
        <v>44593</v>
      </c>
      <c r="B64" s="21"/>
      <c r="C64" s="14">
        <v>1.25</v>
      </c>
      <c r="D64" s="39"/>
      <c r="E64" s="9"/>
      <c r="F64" s="21"/>
      <c r="G64" s="14">
        <f>IF(ISBLANK(Table14[[#This Row],[EARNED]]),"",Table14[[#This Row],[EARNED]])</f>
        <v>1.25</v>
      </c>
      <c r="H64" s="39"/>
      <c r="I64" s="9"/>
      <c r="J64" s="12"/>
      <c r="K64" s="21"/>
    </row>
    <row r="65" spans="1:11" x14ac:dyDescent="0.3">
      <c r="A65" s="24">
        <f t="shared" ref="A65:A71" si="1">EDATE(A64,1)</f>
        <v>44621</v>
      </c>
      <c r="B65" s="21"/>
      <c r="C65" s="14">
        <v>1.25</v>
      </c>
      <c r="D65" s="39"/>
      <c r="E65" s="9"/>
      <c r="F65" s="21"/>
      <c r="G65" s="14">
        <f>IF(ISBLANK(Table14[[#This Row],[EARNED]]),"",Table14[[#This Row],[EARNED]])</f>
        <v>1.25</v>
      </c>
      <c r="H65" s="39"/>
      <c r="I65" s="9"/>
      <c r="J65" s="12"/>
      <c r="K65" s="21"/>
    </row>
    <row r="66" spans="1:11" x14ac:dyDescent="0.3">
      <c r="A66" s="24">
        <f t="shared" si="1"/>
        <v>44652</v>
      </c>
      <c r="B66" s="21"/>
      <c r="C66" s="14">
        <v>1.25</v>
      </c>
      <c r="D66" s="39"/>
      <c r="E66" s="9"/>
      <c r="F66" s="21"/>
      <c r="G66" s="14">
        <f>IF(ISBLANK(Table14[[#This Row],[EARNED]]),"",Table14[[#This Row],[EARNED]])</f>
        <v>1.25</v>
      </c>
      <c r="H66" s="39"/>
      <c r="I66" s="9"/>
      <c r="J66" s="12"/>
      <c r="K66" s="21"/>
    </row>
    <row r="67" spans="1:11" x14ac:dyDescent="0.3">
      <c r="A67" s="24">
        <f t="shared" si="1"/>
        <v>44682</v>
      </c>
      <c r="B67" s="21"/>
      <c r="C67" s="14">
        <v>1.25</v>
      </c>
      <c r="D67" s="39"/>
      <c r="E67" s="9"/>
      <c r="F67" s="21"/>
      <c r="G67" s="14">
        <f>IF(ISBLANK(Table14[[#This Row],[EARNED]]),"",Table14[[#This Row],[EARNED]])</f>
        <v>1.25</v>
      </c>
      <c r="H67" s="39"/>
      <c r="I67" s="9"/>
      <c r="J67" s="12"/>
      <c r="K67" s="21"/>
    </row>
    <row r="68" spans="1:11" x14ac:dyDescent="0.3">
      <c r="A68" s="24">
        <f t="shared" si="1"/>
        <v>44713</v>
      </c>
      <c r="B68" s="21"/>
      <c r="C68" s="14">
        <v>1.25</v>
      </c>
      <c r="D68" s="39"/>
      <c r="E68" s="9"/>
      <c r="F68" s="21"/>
      <c r="G68" s="14">
        <f>IF(ISBLANK(Table14[[#This Row],[EARNED]]),"",Table14[[#This Row],[EARNED]])</f>
        <v>1.25</v>
      </c>
      <c r="H68" s="39"/>
      <c r="I68" s="9"/>
      <c r="J68" s="12"/>
      <c r="K68" s="21"/>
    </row>
    <row r="69" spans="1:11" x14ac:dyDescent="0.3">
      <c r="A69" s="24">
        <f t="shared" si="1"/>
        <v>44743</v>
      </c>
      <c r="B69" s="21"/>
      <c r="C69" s="14">
        <v>1.25</v>
      </c>
      <c r="D69" s="39"/>
      <c r="E69" s="9"/>
      <c r="F69" s="21"/>
      <c r="G69" s="14">
        <f>IF(ISBLANK(Table14[[#This Row],[EARNED]]),"",Table14[[#This Row],[EARNED]])</f>
        <v>1.25</v>
      </c>
      <c r="H69" s="39"/>
      <c r="I69" s="9"/>
      <c r="J69" s="12"/>
      <c r="K69" s="21"/>
    </row>
    <row r="70" spans="1:11" x14ac:dyDescent="0.3">
      <c r="A70" s="24">
        <f t="shared" si="1"/>
        <v>44774</v>
      </c>
      <c r="B70" s="21"/>
      <c r="C70" s="14">
        <v>1.25</v>
      </c>
      <c r="D70" s="39"/>
      <c r="E70" s="9"/>
      <c r="F70" s="21"/>
      <c r="G70" s="14">
        <f>IF(ISBLANK(Table14[[#This Row],[EARNED]]),"",Table14[[#This Row],[EARNED]])</f>
        <v>1.25</v>
      </c>
      <c r="H70" s="39"/>
      <c r="I70" s="9"/>
      <c r="J70" s="12"/>
      <c r="K70" s="21"/>
    </row>
    <row r="71" spans="1:11" x14ac:dyDescent="0.3">
      <c r="A71" s="24">
        <f t="shared" si="1"/>
        <v>44805</v>
      </c>
      <c r="B71" s="21"/>
      <c r="C71" s="14">
        <v>1.25</v>
      </c>
      <c r="D71" s="39"/>
      <c r="E71" s="9"/>
      <c r="F71" s="21"/>
      <c r="G71" s="14">
        <f>IF(ISBLANK(Table14[[#This Row],[EARNED]]),"",Table14[[#This Row],[EARNED]])</f>
        <v>1.25</v>
      </c>
      <c r="H71" s="39"/>
      <c r="I71" s="9"/>
      <c r="J71" s="12"/>
      <c r="K71" s="21"/>
    </row>
    <row r="72" spans="1:11" x14ac:dyDescent="0.3">
      <c r="A72" s="40">
        <v>44835</v>
      </c>
      <c r="B72" s="21"/>
      <c r="C72" s="14">
        <v>1.25</v>
      </c>
      <c r="D72" s="39"/>
      <c r="E72" s="9"/>
      <c r="F72" s="21"/>
      <c r="G72" s="14">
        <f>IF(ISBLANK(Table14[[#This Row],[EARNED]]),"",Table14[[#This Row],[EARNED]])</f>
        <v>1.25</v>
      </c>
      <c r="H72" s="39"/>
      <c r="I72" s="9"/>
      <c r="J72" s="12"/>
      <c r="K72" s="21"/>
    </row>
    <row r="73" spans="1:11" x14ac:dyDescent="0.3">
      <c r="A73" s="40">
        <v>44866</v>
      </c>
      <c r="B73" s="21"/>
      <c r="C73" s="14">
        <v>1.25</v>
      </c>
      <c r="D73" s="39"/>
      <c r="E73" s="9"/>
      <c r="F73" s="21"/>
      <c r="G73" s="14">
        <f>IF(ISBLANK(Table14[[#This Row],[EARNED]]),"",Table14[[#This Row],[EARNED]])</f>
        <v>1.25</v>
      </c>
      <c r="H73" s="39"/>
      <c r="I73" s="9"/>
      <c r="J73" s="12"/>
      <c r="K73" s="21"/>
    </row>
    <row r="74" spans="1:11" x14ac:dyDescent="0.3">
      <c r="A74" s="40">
        <v>44896</v>
      </c>
      <c r="B74" s="21" t="s">
        <v>37</v>
      </c>
      <c r="C74" s="14">
        <v>1.25</v>
      </c>
      <c r="D74" s="39">
        <v>5</v>
      </c>
      <c r="E74" s="9"/>
      <c r="F74" s="21"/>
      <c r="G74" s="14">
        <f>IF(ISBLANK(Table14[[#This Row],[EARNED]]),"",Table14[[#This Row],[EARNED]])</f>
        <v>1.25</v>
      </c>
      <c r="H74" s="39"/>
      <c r="I74" s="9"/>
      <c r="J74" s="12"/>
      <c r="K74" s="21"/>
    </row>
    <row r="75" spans="1:11" x14ac:dyDescent="0.3">
      <c r="A75" s="38" t="s">
        <v>56</v>
      </c>
      <c r="B75" s="21"/>
      <c r="C75" s="14"/>
      <c r="D75" s="39"/>
      <c r="E75" s="9"/>
      <c r="F75" s="21"/>
      <c r="G75" s="14" t="str">
        <f>IF(ISBLANK(Table14[[#This Row],[EARNED]]),"",Table14[[#This Row],[EARNED]])</f>
        <v/>
      </c>
      <c r="H75" s="39"/>
      <c r="I75" s="9"/>
      <c r="J75" s="12"/>
      <c r="K75" s="21"/>
    </row>
    <row r="76" spans="1:11" x14ac:dyDescent="0.3">
      <c r="A76" s="40">
        <v>44927</v>
      </c>
      <c r="B76" s="21"/>
      <c r="C76" s="14">
        <v>1.25</v>
      </c>
      <c r="D76" s="39"/>
      <c r="E76" s="9"/>
      <c r="F76" s="21"/>
      <c r="G76" s="14">
        <f>IF(ISBLANK(Table14[[#This Row],[EARNED]]),"",Table14[[#This Row],[EARNED]])</f>
        <v>1.25</v>
      </c>
      <c r="H76" s="39"/>
      <c r="I76" s="9"/>
      <c r="J76" s="12"/>
      <c r="K76" s="21"/>
    </row>
    <row r="77" spans="1:11" x14ac:dyDescent="0.3">
      <c r="A77" s="40">
        <v>44958</v>
      </c>
      <c r="B77" s="21"/>
      <c r="C77" s="14">
        <v>1.25</v>
      </c>
      <c r="D77" s="39"/>
      <c r="E77" s="9"/>
      <c r="F77" s="21"/>
      <c r="G77" s="14">
        <f>IF(ISBLANK(Table14[[#This Row],[EARNED]]),"",Table14[[#This Row],[EARNED]])</f>
        <v>1.25</v>
      </c>
      <c r="H77" s="39"/>
      <c r="I77" s="9"/>
      <c r="J77" s="12"/>
      <c r="K77" s="21"/>
    </row>
    <row r="78" spans="1:11" x14ac:dyDescent="0.3">
      <c r="A78" s="40">
        <v>44986</v>
      </c>
      <c r="B78" s="21"/>
      <c r="C78" s="14">
        <v>1.25</v>
      </c>
      <c r="D78" s="39"/>
      <c r="E78" s="9"/>
      <c r="F78" s="21"/>
      <c r="G78" s="14">
        <f>IF(ISBLANK(Table14[[#This Row],[EARNED]]),"",Table14[[#This Row],[EARNED]])</f>
        <v>1.25</v>
      </c>
      <c r="H78" s="39"/>
      <c r="I78" s="9"/>
      <c r="J78" s="12"/>
      <c r="K78" s="21"/>
    </row>
    <row r="79" spans="1:11" x14ac:dyDescent="0.3">
      <c r="A79" s="40">
        <v>45017</v>
      </c>
      <c r="B79" s="21"/>
      <c r="C79" s="14">
        <v>1.25</v>
      </c>
      <c r="D79" s="39"/>
      <c r="E79" s="9"/>
      <c r="F79" s="21"/>
      <c r="G79" s="14">
        <f>IF(ISBLANK(Table14[[#This Row],[EARNED]]),"",Table14[[#This Row],[EARNED]])</f>
        <v>1.25</v>
      </c>
      <c r="H79" s="39"/>
      <c r="I79" s="9"/>
      <c r="J79" s="12"/>
      <c r="K79" s="21"/>
    </row>
    <row r="80" spans="1:11" x14ac:dyDescent="0.3">
      <c r="A80" s="40">
        <v>45047</v>
      </c>
      <c r="B80" s="21"/>
      <c r="C80" s="14">
        <v>1.25</v>
      </c>
      <c r="D80" s="39"/>
      <c r="E80" s="9"/>
      <c r="F80" s="21"/>
      <c r="G80" s="14">
        <f>IF(ISBLANK(Table14[[#This Row],[EARNED]]),"",Table14[[#This Row],[EARNED]])</f>
        <v>1.25</v>
      </c>
      <c r="H80" s="39"/>
      <c r="I80" s="9"/>
      <c r="J80" s="12"/>
      <c r="K80" s="21"/>
    </row>
    <row r="81" spans="1:11" x14ac:dyDescent="0.3">
      <c r="A81" s="40">
        <v>45078</v>
      </c>
      <c r="B81" s="21"/>
      <c r="C81" s="14">
        <v>1.25</v>
      </c>
      <c r="D81" s="39"/>
      <c r="E81" s="9"/>
      <c r="F81" s="21"/>
      <c r="G81" s="14">
        <f>IF(ISBLANK(Table14[[#This Row],[EARNED]]),"",Table14[[#This Row],[EARNED]])</f>
        <v>1.25</v>
      </c>
      <c r="H81" s="39"/>
      <c r="I81" s="9"/>
      <c r="J81" s="12"/>
      <c r="K81" s="21"/>
    </row>
    <row r="82" spans="1:11" x14ac:dyDescent="0.3">
      <c r="A82" s="40">
        <v>45108</v>
      </c>
      <c r="B82" s="21"/>
      <c r="C82" s="14">
        <v>1.25</v>
      </c>
      <c r="D82" s="39"/>
      <c r="E82" s="9"/>
      <c r="F82" s="21"/>
      <c r="G82" s="14">
        <f>IF(ISBLANK(Table14[[#This Row],[EARNED]]),"",Table14[[#This Row],[EARNED]])</f>
        <v>1.25</v>
      </c>
      <c r="H82" s="39"/>
      <c r="I82" s="9"/>
      <c r="J82" s="12"/>
      <c r="K82" s="21"/>
    </row>
    <row r="83" spans="1:11" x14ac:dyDescent="0.3">
      <c r="A83" s="40">
        <v>45139</v>
      </c>
      <c r="B83" s="21"/>
      <c r="C83" s="14">
        <v>1.25</v>
      </c>
      <c r="D83" s="39"/>
      <c r="E83" s="9"/>
      <c r="F83" s="21"/>
      <c r="G83" s="14">
        <f>IF(ISBLANK(Table14[[#This Row],[EARNED]]),"",Table14[[#This Row],[EARNED]])</f>
        <v>1.25</v>
      </c>
      <c r="H83" s="39"/>
      <c r="I83" s="9"/>
      <c r="J83" s="12"/>
      <c r="K83" s="21"/>
    </row>
    <row r="84" spans="1:11" x14ac:dyDescent="0.3">
      <c r="A84" s="40">
        <v>45170</v>
      </c>
      <c r="B84" s="21"/>
      <c r="C84" s="14">
        <v>1.25</v>
      </c>
      <c r="D84" s="39"/>
      <c r="E84" s="9"/>
      <c r="F84" s="21"/>
      <c r="G84" s="14">
        <f>IF(ISBLANK(Table14[[#This Row],[EARNED]]),"",Table14[[#This Row],[EARNED]])</f>
        <v>1.25</v>
      </c>
      <c r="H84" s="39"/>
      <c r="I84" s="9"/>
      <c r="J84" s="12"/>
      <c r="K84" s="21"/>
    </row>
    <row r="85" spans="1:11" x14ac:dyDescent="0.3">
      <c r="A85" s="40">
        <v>45200</v>
      </c>
      <c r="B85" s="21"/>
      <c r="C85" s="14">
        <v>1.25</v>
      </c>
      <c r="D85" s="39"/>
      <c r="E85" s="9"/>
      <c r="F85" s="21"/>
      <c r="G85" s="14">
        <f>IF(ISBLANK(Table14[[#This Row],[EARNED]]),"",Table14[[#This Row],[EARNED]])</f>
        <v>1.25</v>
      </c>
      <c r="H85" s="39"/>
      <c r="I85" s="9"/>
      <c r="J85" s="12"/>
      <c r="K85" s="21"/>
    </row>
    <row r="86" spans="1:11" x14ac:dyDescent="0.3">
      <c r="A86" s="40">
        <v>45231</v>
      </c>
      <c r="B86" s="21"/>
      <c r="C86" s="14">
        <v>1.25</v>
      </c>
      <c r="D86" s="39"/>
      <c r="E86" s="9"/>
      <c r="F86" s="21"/>
      <c r="G86" s="14">
        <f>IF(ISBLANK(Table14[[#This Row],[EARNED]]),"",Table14[[#This Row],[EARNED]])</f>
        <v>1.25</v>
      </c>
      <c r="H86" s="39"/>
      <c r="I86" s="9"/>
      <c r="J86" s="12"/>
      <c r="K86" s="21"/>
    </row>
    <row r="87" spans="1:11" x14ac:dyDescent="0.3">
      <c r="A87" s="40">
        <v>45261</v>
      </c>
      <c r="B87" s="21" t="s">
        <v>37</v>
      </c>
      <c r="C87" s="14">
        <v>1.25</v>
      </c>
      <c r="D87" s="39">
        <v>5</v>
      </c>
      <c r="E87" s="9"/>
      <c r="F87" s="21"/>
      <c r="G87" s="14">
        <f>IF(ISBLANK(Table14[[#This Row],[EARNED]]),"",Table14[[#This Row],[EARNED]])</f>
        <v>1.25</v>
      </c>
      <c r="H87" s="39"/>
      <c r="I87" s="9"/>
      <c r="J87" s="12"/>
      <c r="K87" s="21"/>
    </row>
    <row r="88" spans="1:11" x14ac:dyDescent="0.3">
      <c r="A88" s="38" t="s">
        <v>55</v>
      </c>
      <c r="B88" s="21"/>
      <c r="C88" s="14"/>
      <c r="D88" s="39"/>
      <c r="E88" s="9"/>
      <c r="F88" s="21"/>
      <c r="G88" s="14" t="str">
        <f>IF(ISBLANK(Table14[[#This Row],[EARNED]]),"",Table14[[#This Row],[EARNED]])</f>
        <v/>
      </c>
      <c r="H88" s="39"/>
      <c r="I88" s="9"/>
      <c r="J88" s="12"/>
      <c r="K88" s="21"/>
    </row>
    <row r="89" spans="1:11" x14ac:dyDescent="0.3">
      <c r="A89" s="40">
        <v>45292</v>
      </c>
      <c r="B89" s="21"/>
      <c r="C89" s="14">
        <v>1.25</v>
      </c>
      <c r="D89" s="39"/>
      <c r="E89" s="9"/>
      <c r="F89" s="21"/>
      <c r="G89" s="14">
        <f>IF(ISBLANK(Table14[[#This Row],[EARNED]]),"",Table14[[#This Row],[EARNED]])</f>
        <v>1.25</v>
      </c>
      <c r="H89" s="39"/>
      <c r="I89" s="9"/>
      <c r="J89" s="12"/>
      <c r="K89" s="21"/>
    </row>
    <row r="90" spans="1:11" x14ac:dyDescent="0.3">
      <c r="A90" s="40">
        <v>45323</v>
      </c>
      <c r="B90" s="21"/>
      <c r="C90" s="14">
        <v>1.25</v>
      </c>
      <c r="D90" s="39"/>
      <c r="E90" s="9"/>
      <c r="F90" s="21"/>
      <c r="G90" s="14">
        <f>IF(ISBLANK(Table14[[#This Row],[EARNED]]),"",Table14[[#This Row],[EARNED]])</f>
        <v>1.25</v>
      </c>
      <c r="H90" s="39"/>
      <c r="I90" s="9"/>
      <c r="J90" s="12"/>
      <c r="K90" s="21"/>
    </row>
    <row r="91" spans="1:11" x14ac:dyDescent="0.3">
      <c r="A91" s="40">
        <v>45352</v>
      </c>
      <c r="B91" s="21"/>
      <c r="C91" s="14">
        <v>1.25</v>
      </c>
      <c r="D91" s="39"/>
      <c r="E91" s="9"/>
      <c r="F91" s="21"/>
      <c r="G91" s="14">
        <f>IF(ISBLANK(Table14[[#This Row],[EARNED]]),"",Table14[[#This Row],[EARNED]])</f>
        <v>1.25</v>
      </c>
      <c r="H91" s="39"/>
      <c r="I91" s="9"/>
      <c r="J91" s="12"/>
      <c r="K91" s="21"/>
    </row>
    <row r="92" spans="1:11" x14ac:dyDescent="0.3">
      <c r="A92" s="40">
        <v>45383</v>
      </c>
      <c r="B92" s="21"/>
      <c r="C92" s="14">
        <v>1.25</v>
      </c>
      <c r="D92" s="39"/>
      <c r="E92" s="9"/>
      <c r="F92" s="21"/>
      <c r="G92" s="14">
        <f>IF(ISBLANK(Table14[[#This Row],[EARNED]]),"",Table14[[#This Row],[EARNED]])</f>
        <v>1.25</v>
      </c>
      <c r="H92" s="39"/>
      <c r="I92" s="9"/>
      <c r="J92" s="12"/>
      <c r="K92" s="21"/>
    </row>
    <row r="93" spans="1:11" x14ac:dyDescent="0.3">
      <c r="A93" s="40"/>
      <c r="B93" s="21"/>
      <c r="C93" s="14"/>
      <c r="D93" s="39"/>
      <c r="E93" s="9"/>
      <c r="F93" s="21"/>
      <c r="G93" s="14" t="str">
        <f>IF(ISBLANK(Table14[[#This Row],[EARNED]]),"",Table14[[#This Row],[EARNED]])</f>
        <v/>
      </c>
      <c r="H93" s="39"/>
      <c r="I93" s="9"/>
      <c r="J93" s="12"/>
      <c r="K93" s="21"/>
    </row>
    <row r="94" spans="1:11" x14ac:dyDescent="0.3">
      <c r="A94" s="40"/>
      <c r="B94" s="21"/>
      <c r="C94" s="14"/>
      <c r="D94" s="39"/>
      <c r="E94" s="9"/>
      <c r="F94" s="21"/>
      <c r="G94" s="14" t="str">
        <f>IF(ISBLANK(Table14[[#This Row],[EARNED]]),"",Table14[[#This Row],[EARNED]])</f>
        <v/>
      </c>
      <c r="H94" s="39"/>
      <c r="I94" s="9"/>
      <c r="J94" s="12"/>
      <c r="K94" s="21"/>
    </row>
    <row r="95" spans="1:11" x14ac:dyDescent="0.3">
      <c r="A95" s="41"/>
      <c r="B95" s="16"/>
      <c r="C95" s="42"/>
      <c r="D95" s="43"/>
      <c r="E95" s="10"/>
      <c r="F95" s="16"/>
      <c r="G95" s="42" t="str">
        <f>IF(ISBLANK(Table14[[#This Row],[EARNED]]),"",Table14[[#This Row],[EARNED]])</f>
        <v/>
      </c>
      <c r="H95" s="43"/>
      <c r="I95" s="10"/>
      <c r="J95" s="13"/>
      <c r="K95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CBF1B354-0259-4804-A97B-DCC920EBCDDD}">
      <formula1>"PERMANENT, CO-TERMINUS, CASUAL, JOBCON"</formula1>
    </dataValidation>
    <dataValidation type="list" allowBlank="1" showInputMessage="1" showErrorMessage="1" sqref="F2:G2" xr:uid="{B3865E00-8152-4868-B1EC-F381D705CE64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33"/>
  <sheetViews>
    <sheetView zoomScaleNormal="100" workbookViewId="0">
      <pane ySplit="3576" activePane="bottomLeft"/>
      <selection activeCell="E9" sqref="E9"/>
      <selection pane="bottomLeft" activeCell="I9" sqref="E9: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34</v>
      </c>
      <c r="C2" s="50"/>
      <c r="D2" s="22" t="s">
        <v>14</v>
      </c>
      <c r="E2" s="11"/>
      <c r="F2" s="54" t="s">
        <v>35</v>
      </c>
      <c r="G2" s="54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5">
        <v>37272</v>
      </c>
      <c r="G3" s="51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0" t="s">
        <v>52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61.875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218.875</v>
      </c>
      <c r="J9" s="12"/>
      <c r="K9" s="21"/>
    </row>
    <row r="10" spans="1:11" x14ac:dyDescent="0.3">
      <c r="A10" s="38" t="s">
        <v>41</v>
      </c>
      <c r="B10" s="13"/>
      <c r="C10" s="14"/>
      <c r="D10" s="13"/>
      <c r="E10" s="10"/>
      <c r="F10" s="13"/>
      <c r="G10" s="14" t="str">
        <f>IF(ISBLANK(Table1[[#This Row],[EARNED]]),"",Table1[[#This Row],[EARNED]])</f>
        <v/>
      </c>
      <c r="H10" s="13"/>
      <c r="I10" s="10"/>
      <c r="J10" s="13"/>
      <c r="K10" s="16"/>
    </row>
    <row r="11" spans="1:11" x14ac:dyDescent="0.3">
      <c r="A11" s="24">
        <v>44805</v>
      </c>
      <c r="B11" s="21" t="s">
        <v>53</v>
      </c>
      <c r="C11" s="14"/>
      <c r="D11" s="39">
        <v>15</v>
      </c>
      <c r="E11" s="9"/>
      <c r="F11" s="21"/>
      <c r="G11" s="14" t="str">
        <f>IF(ISBLANK(Table1[[#This Row],[EARNED]]),"",Table1[[#This Row],[EARNED]])</f>
        <v/>
      </c>
      <c r="H11" s="39"/>
      <c r="I11" s="9"/>
      <c r="J11" s="12"/>
      <c r="K11" s="21" t="s">
        <v>54</v>
      </c>
    </row>
    <row r="12" spans="1:11" x14ac:dyDescent="0.3">
      <c r="A12" s="40">
        <v>44835</v>
      </c>
      <c r="B12" s="21" t="s">
        <v>42</v>
      </c>
      <c r="C12" s="14"/>
      <c r="D12" s="39">
        <v>10</v>
      </c>
      <c r="E12" s="9"/>
      <c r="F12" s="21"/>
      <c r="G12" s="14" t="str">
        <f>IF(ISBLANK(Table1[[#This Row],[EARNED]]),"",Table1[[#This Row],[EARNED]])</f>
        <v/>
      </c>
      <c r="H12" s="39"/>
      <c r="I12" s="9"/>
      <c r="J12" s="12"/>
      <c r="K12" s="21" t="s">
        <v>43</v>
      </c>
    </row>
    <row r="13" spans="1:11" x14ac:dyDescent="0.3">
      <c r="A13" s="40"/>
      <c r="B13" s="21"/>
      <c r="C13" s="14"/>
      <c r="D13" s="39"/>
      <c r="E13" s="9"/>
      <c r="F13" s="21"/>
      <c r="G13" s="14" t="str">
        <f>IF(ISBLANK(Table1[[#This Row],[EARNED]]),"",Table1[[#This Row],[EARNED]])</f>
        <v/>
      </c>
      <c r="H13" s="39"/>
      <c r="I13" s="9"/>
      <c r="J13" s="12"/>
      <c r="K13" s="21"/>
    </row>
    <row r="14" spans="1:11" x14ac:dyDescent="0.3">
      <c r="A14" s="40"/>
      <c r="B14" s="21"/>
      <c r="C14" s="14"/>
      <c r="D14" s="39"/>
      <c r="E14" s="9"/>
      <c r="F14" s="21"/>
      <c r="G14" s="14" t="str">
        <f>IF(ISBLANK(Table1[[#This Row],[EARNED]]),"",Table1[[#This Row],[EARNED]])</f>
        <v/>
      </c>
      <c r="H14" s="39"/>
      <c r="I14" s="9"/>
      <c r="J14" s="12"/>
      <c r="K14" s="21"/>
    </row>
    <row r="15" spans="1:11" x14ac:dyDescent="0.3">
      <c r="A15" s="40"/>
      <c r="B15" s="21"/>
      <c r="C15" s="14"/>
      <c r="D15" s="39"/>
      <c r="E15" s="9"/>
      <c r="F15" s="21"/>
      <c r="G15" s="14" t="str">
        <f>IF(ISBLANK(Table1[[#This Row],[EARNED]]),"",Table1[[#This Row],[EARNED]])</f>
        <v/>
      </c>
      <c r="H15" s="39"/>
      <c r="I15" s="9"/>
      <c r="J15" s="12"/>
      <c r="K15" s="21"/>
    </row>
    <row r="16" spans="1:11" x14ac:dyDescent="0.3">
      <c r="A16" s="40"/>
      <c r="B16" s="21"/>
      <c r="C16" s="14"/>
      <c r="D16" s="39"/>
      <c r="E16" s="9"/>
      <c r="F16" s="21"/>
      <c r="G16" s="14" t="str">
        <f>IF(ISBLANK(Table1[[#This Row],[EARNED]]),"",Table1[[#This Row],[EARNED]])</f>
        <v/>
      </c>
      <c r="H16" s="39"/>
      <c r="I16" s="9"/>
      <c r="J16" s="12"/>
      <c r="K16" s="21"/>
    </row>
    <row r="17" spans="1:11" x14ac:dyDescent="0.3">
      <c r="A17" s="40"/>
      <c r="B17" s="21"/>
      <c r="C17" s="14"/>
      <c r="D17" s="39"/>
      <c r="E17" s="9"/>
      <c r="F17" s="21"/>
      <c r="G17" s="14" t="str">
        <f>IF(ISBLANK(Table1[[#This Row],[EARNED]]),"",Table1[[#This Row],[EARNED]])</f>
        <v/>
      </c>
      <c r="H17" s="39"/>
      <c r="I17" s="9"/>
      <c r="J17" s="12"/>
      <c r="K17" s="21"/>
    </row>
    <row r="18" spans="1:11" x14ac:dyDescent="0.3">
      <c r="A18" s="40"/>
      <c r="B18" s="21"/>
      <c r="C18" s="14"/>
      <c r="D18" s="39"/>
      <c r="E18" s="9"/>
      <c r="F18" s="21"/>
      <c r="G18" s="14" t="str">
        <f>IF(ISBLANK(Table1[[#This Row],[EARNED]]),"",Table1[[#This Row],[EARNED]])</f>
        <v/>
      </c>
      <c r="H18" s="39"/>
      <c r="I18" s="9"/>
      <c r="J18" s="12"/>
      <c r="K18" s="21"/>
    </row>
    <row r="19" spans="1:11" x14ac:dyDescent="0.3">
      <c r="A19" s="40"/>
      <c r="B19" s="21"/>
      <c r="C19" s="14"/>
      <c r="D19" s="39"/>
      <c r="E19" s="9"/>
      <c r="F19" s="21"/>
      <c r="G19" s="14" t="str">
        <f>IF(ISBLANK(Table1[[#This Row],[EARNED]]),"",Table1[[#This Row],[EARNED]])</f>
        <v/>
      </c>
      <c r="H19" s="39"/>
      <c r="I19" s="9"/>
      <c r="J19" s="12"/>
      <c r="K19" s="21"/>
    </row>
    <row r="20" spans="1:11" x14ac:dyDescent="0.3">
      <c r="A20" s="40"/>
      <c r="B20" s="21"/>
      <c r="C20" s="14"/>
      <c r="D20" s="39"/>
      <c r="E20" s="9"/>
      <c r="F20" s="21"/>
      <c r="G20" s="14" t="str">
        <f>IF(ISBLANK(Table1[[#This Row],[EARNED]]),"",Table1[[#This Row],[EARNED]])</f>
        <v/>
      </c>
      <c r="H20" s="39"/>
      <c r="I20" s="9"/>
      <c r="J20" s="12"/>
      <c r="K20" s="21"/>
    </row>
    <row r="21" spans="1:11" x14ac:dyDescent="0.3">
      <c r="A21" s="40"/>
      <c r="B21" s="21"/>
      <c r="C21" s="14"/>
      <c r="D21" s="39"/>
      <c r="E21" s="9"/>
      <c r="F21" s="21"/>
      <c r="G21" s="14" t="str">
        <f>IF(ISBLANK(Table1[[#This Row],[EARNED]]),"",Table1[[#This Row],[EARNED]])</f>
        <v/>
      </c>
      <c r="H21" s="39"/>
      <c r="I21" s="9"/>
      <c r="J21" s="12"/>
      <c r="K21" s="21"/>
    </row>
    <row r="22" spans="1:11" x14ac:dyDescent="0.3">
      <c r="A22" s="40"/>
      <c r="B22" s="21"/>
      <c r="C22" s="14"/>
      <c r="D22" s="39"/>
      <c r="E22" s="9"/>
      <c r="F22" s="21"/>
      <c r="G22" s="14" t="str">
        <f>IF(ISBLANK(Table1[[#This Row],[EARNED]]),"",Table1[[#This Row],[EARNED]])</f>
        <v/>
      </c>
      <c r="H22" s="39"/>
      <c r="I22" s="9"/>
      <c r="J22" s="12"/>
      <c r="K22" s="21"/>
    </row>
    <row r="23" spans="1:11" x14ac:dyDescent="0.3">
      <c r="A23" s="40"/>
      <c r="B23" s="21"/>
      <c r="C23" s="14"/>
      <c r="D23" s="39"/>
      <c r="E23" s="9"/>
      <c r="F23" s="21"/>
      <c r="G23" s="14" t="str">
        <f>IF(ISBLANK(Table1[[#This Row],[EARNED]]),"",Table1[[#This Row],[EARNED]])</f>
        <v/>
      </c>
      <c r="H23" s="39"/>
      <c r="I23" s="9"/>
      <c r="J23" s="12"/>
      <c r="K23" s="21"/>
    </row>
    <row r="24" spans="1:11" x14ac:dyDescent="0.3">
      <c r="A24" s="40"/>
      <c r="B24" s="21"/>
      <c r="C24" s="14"/>
      <c r="D24" s="39"/>
      <c r="E24" s="9"/>
      <c r="F24" s="21"/>
      <c r="G24" s="14" t="str">
        <f>IF(ISBLANK(Table1[[#This Row],[EARNED]]),"",Table1[[#This Row],[EARNED]])</f>
        <v/>
      </c>
      <c r="H24" s="39"/>
      <c r="I24" s="9"/>
      <c r="J24" s="12"/>
      <c r="K24" s="21"/>
    </row>
    <row r="25" spans="1:11" x14ac:dyDescent="0.3">
      <c r="A25" s="40"/>
      <c r="B25" s="21"/>
      <c r="C25" s="14"/>
      <c r="D25" s="39"/>
      <c r="E25" s="9"/>
      <c r="F25" s="21"/>
      <c r="G25" s="14" t="str">
        <f>IF(ISBLANK(Table1[[#This Row],[EARNED]]),"",Table1[[#This Row],[EARNED]])</f>
        <v/>
      </c>
      <c r="H25" s="39"/>
      <c r="I25" s="9"/>
      <c r="J25" s="12"/>
      <c r="K25" s="21"/>
    </row>
    <row r="26" spans="1:11" x14ac:dyDescent="0.3">
      <c r="A26" s="40"/>
      <c r="B26" s="21"/>
      <c r="C26" s="14"/>
      <c r="D26" s="39"/>
      <c r="E26" s="9"/>
      <c r="F26" s="21"/>
      <c r="G26" s="14" t="str">
        <f>IF(ISBLANK(Table1[[#This Row],[EARNED]]),"",Table1[[#This Row],[EARNED]])</f>
        <v/>
      </c>
      <c r="H26" s="39"/>
      <c r="I26" s="9"/>
      <c r="J26" s="12"/>
      <c r="K26" s="21"/>
    </row>
    <row r="27" spans="1:11" x14ac:dyDescent="0.3">
      <c r="A27" s="40"/>
      <c r="B27" s="21"/>
      <c r="C27" s="14"/>
      <c r="D27" s="39"/>
      <c r="E27" s="9"/>
      <c r="F27" s="21"/>
      <c r="G27" s="14" t="str">
        <f>IF(ISBLANK(Table1[[#This Row],[EARNED]]),"",Table1[[#This Row],[EARNED]])</f>
        <v/>
      </c>
      <c r="H27" s="39"/>
      <c r="I27" s="9"/>
      <c r="J27" s="12"/>
      <c r="K27" s="21"/>
    </row>
    <row r="28" spans="1:11" x14ac:dyDescent="0.3">
      <c r="A28" s="40"/>
      <c r="B28" s="21"/>
      <c r="C28" s="14"/>
      <c r="D28" s="39"/>
      <c r="E28" s="9"/>
      <c r="F28" s="21"/>
      <c r="G28" s="14" t="str">
        <f>IF(ISBLANK(Table1[[#This Row],[EARNED]]),"",Table1[[#This Row],[EARNED]])</f>
        <v/>
      </c>
      <c r="H28" s="39"/>
      <c r="I28" s="9"/>
      <c r="J28" s="12"/>
      <c r="K28" s="21"/>
    </row>
    <row r="29" spans="1:11" x14ac:dyDescent="0.3">
      <c r="A29" s="40"/>
      <c r="B29" s="21"/>
      <c r="C29" s="14"/>
      <c r="D29" s="39"/>
      <c r="E29" s="9"/>
      <c r="F29" s="21"/>
      <c r="G29" s="14" t="str">
        <f>IF(ISBLANK(Table1[[#This Row],[EARNED]]),"",Table1[[#This Row],[EARNED]])</f>
        <v/>
      </c>
      <c r="H29" s="39"/>
      <c r="I29" s="9"/>
      <c r="J29" s="12"/>
      <c r="K29" s="21"/>
    </row>
    <row r="30" spans="1:11" x14ac:dyDescent="0.3">
      <c r="A30" s="40"/>
      <c r="B30" s="21"/>
      <c r="C30" s="14"/>
      <c r="D30" s="39"/>
      <c r="E30" s="9"/>
      <c r="F30" s="21"/>
      <c r="G30" s="14" t="str">
        <f>IF(ISBLANK(Table1[[#This Row],[EARNED]]),"",Table1[[#This Row],[EARNED]])</f>
        <v/>
      </c>
      <c r="H30" s="39"/>
      <c r="I30" s="9"/>
      <c r="J30" s="12"/>
      <c r="K30" s="21"/>
    </row>
    <row r="31" spans="1:11" x14ac:dyDescent="0.3">
      <c r="A31" s="40"/>
      <c r="B31" s="21"/>
      <c r="C31" s="14"/>
      <c r="D31" s="39"/>
      <c r="E31" s="9"/>
      <c r="F31" s="21"/>
      <c r="G31" s="14" t="str">
        <f>IF(ISBLANK(Table1[[#This Row],[EARNED]]),"",Table1[[#This Row],[EARNED]])</f>
        <v/>
      </c>
      <c r="H31" s="39"/>
      <c r="I31" s="9"/>
      <c r="J31" s="12"/>
      <c r="K31" s="21"/>
    </row>
    <row r="32" spans="1:11" x14ac:dyDescent="0.3">
      <c r="A32" s="40"/>
      <c r="B32" s="21"/>
      <c r="C32" s="14"/>
      <c r="D32" s="39"/>
      <c r="E32" s="9"/>
      <c r="F32" s="21"/>
      <c r="G32" s="14" t="str">
        <f>IF(ISBLANK(Table1[[#This Row],[EARNED]]),"",Table1[[#This Row],[EARNED]])</f>
        <v/>
      </c>
      <c r="H32" s="39"/>
      <c r="I32" s="9"/>
      <c r="J32" s="12"/>
      <c r="K32" s="21"/>
    </row>
    <row r="33" spans="1:11" x14ac:dyDescent="0.3">
      <c r="A33" s="41"/>
      <c r="B33" s="16"/>
      <c r="C33" s="42"/>
      <c r="D33" s="43"/>
      <c r="E33" s="10"/>
      <c r="F33" s="16"/>
      <c r="G33" s="42" t="str">
        <f>IF(ISBLANK(Table1[[#This Row],[EARNED]]),"",Table1[[#This Row],[EARNED]])</f>
        <v/>
      </c>
      <c r="H33" s="43"/>
      <c r="I33" s="10"/>
      <c r="J33" s="13"/>
      <c r="K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A6" sqref="A6:B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44</v>
      </c>
      <c r="K1" s="59"/>
      <c r="L1" s="59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45</v>
      </c>
      <c r="K2" s="2" t="s">
        <v>46</v>
      </c>
      <c r="L2" s="44" t="s">
        <v>47</v>
      </c>
    </row>
    <row r="3" spans="1:12" x14ac:dyDescent="0.3">
      <c r="A3" s="12">
        <v>86.875</v>
      </c>
      <c r="B3" s="12">
        <v>218.875</v>
      </c>
      <c r="D3" s="12"/>
      <c r="E3" s="12"/>
      <c r="F3" s="12"/>
      <c r="G3" s="47">
        <f>SUMIFS(F7:F14,E7:E14,E3)+SUMIFS(D7:D66,C7:C66,F3)+D3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G6" s="49"/>
      <c r="I6" s="60" t="s">
        <v>48</v>
      </c>
      <c r="J6" s="60"/>
      <c r="K6" s="60"/>
      <c r="L6" s="60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G7" s="49"/>
      <c r="I7" s="31" t="s">
        <v>49</v>
      </c>
      <c r="J7" s="31" t="s">
        <v>50</v>
      </c>
      <c r="K7" s="31" t="s">
        <v>51</v>
      </c>
      <c r="L7" s="31" t="s">
        <v>51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2023-03-10T02:36:33Z</dcterms:modified>
</cp:coreProperties>
</file>