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B02D0669-611E-4462-8022-8E23E3A607A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5" i="1" l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19" i="1"/>
  <c r="G318" i="1"/>
  <c r="G310" i="1"/>
  <c r="G297" i="1"/>
  <c r="G284" i="1"/>
  <c r="G271" i="1"/>
  <c r="G276" i="1"/>
  <c r="G277" i="1"/>
  <c r="G278" i="1"/>
  <c r="G279" i="1"/>
  <c r="G280" i="1"/>
  <c r="G281" i="1"/>
  <c r="G282" i="1"/>
  <c r="G283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20" i="1"/>
  <c r="G321" i="1"/>
  <c r="G322" i="1"/>
  <c r="G323" i="1"/>
  <c r="G241" i="1"/>
  <c r="G258" i="1"/>
  <c r="G245" i="1"/>
  <c r="G231" i="1"/>
  <c r="G218" i="1"/>
  <c r="G247" i="1"/>
  <c r="G248" i="1"/>
  <c r="G249" i="1"/>
  <c r="G250" i="1"/>
  <c r="G251" i="1"/>
  <c r="G252" i="1"/>
  <c r="G253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G205" i="1"/>
  <c r="G192" i="1"/>
  <c r="G179" i="1"/>
  <c r="G166" i="1"/>
  <c r="G153" i="1"/>
  <c r="G140" i="1"/>
  <c r="G127" i="1"/>
  <c r="G114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39" i="1"/>
  <c r="G240" i="1"/>
  <c r="G242" i="1"/>
  <c r="G243" i="1"/>
  <c r="G244" i="1"/>
  <c r="G101" i="1"/>
  <c r="G88" i="1"/>
  <c r="G75" i="1"/>
  <c r="G62" i="1"/>
  <c r="G49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246" i="1"/>
  <c r="G32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<sst xmlns="http://schemas.openxmlformats.org/spreadsheetml/2006/main" count="182" uniqueCount="103">
  <si>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</si>
  <si>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</si>
  <si>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</si>
  <si>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</si>
  <si>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</si>
  <si>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</si>
  <si>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</si>
  <si>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</si>
  <si>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</si>
  <si>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</si>
  <si>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</si>
  <si>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</si>
  <si>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</si>
  <si>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</si>
  <si>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</si>
  <si>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</si>
  <si>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</si>
  <si>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</si>
  <si>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</si>
  <si>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</si>
  <si>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</si>
  <si>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</si>
  <si>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</si>
  <si>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</si>
  <si>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</si>
  <si>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</si>
  <si>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</si>
  <si>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</si>
  <si>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</si>
  <si>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</si>
  <si>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</si>
  <si>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</si>
  <si>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</si>
  <si>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</si>
  <si>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</si>
  <si>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</si>
  <si>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</si>
  <si>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</si>
  <si>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</si>
  <si>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</si>
  <si>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</si>
  <si>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</si>
  <si>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PELLO, EMILMA U.</t>
  </si>
  <si>
    <t>1999</t>
  </si>
  <si>
    <t>1996</t>
  </si>
  <si>
    <t>1997</t>
  </si>
  <si>
    <t>1998</t>
  </si>
  <si>
    <t>FL(5-0-0)</t>
  </si>
  <si>
    <t>VL(4-0-0)</t>
  </si>
  <si>
    <t>FL(1-0-0)</t>
  </si>
  <si>
    <t>APR/27,30</t>
  </si>
  <si>
    <t>2000</t>
  </si>
  <si>
    <t>2001</t>
  </si>
  <si>
    <t>2002</t>
  </si>
  <si>
    <t>2003</t>
  </si>
  <si>
    <t>VL(5-0-0)</t>
  </si>
  <si>
    <t>AUG/11,17</t>
  </si>
  <si>
    <t>12/16,20</t>
  </si>
  <si>
    <t>2004</t>
  </si>
  <si>
    <t>2005</t>
  </si>
  <si>
    <t>2006</t>
  </si>
  <si>
    <t>VL(14-0-0)</t>
  </si>
  <si>
    <t>CANCELLED-6/23-7/12</t>
  </si>
  <si>
    <t>UT(0-3-52)</t>
  </si>
  <si>
    <t>UT(0-1-10)</t>
  </si>
  <si>
    <t>UT(0-2-35)</t>
  </si>
  <si>
    <t>UT(0-0-57)</t>
  </si>
  <si>
    <t>UT(0-1-5)</t>
  </si>
  <si>
    <t>UT(0-1-25)</t>
  </si>
  <si>
    <t>UT(0-0-40)</t>
  </si>
  <si>
    <t>UT(0-2-15)</t>
  </si>
  <si>
    <t>UT(0-1-23)</t>
  </si>
  <si>
    <t>UT(0-0-15)</t>
  </si>
  <si>
    <t>UT(0-1-55)</t>
  </si>
  <si>
    <t>2007</t>
  </si>
  <si>
    <t>2008</t>
  </si>
  <si>
    <t>2009</t>
  </si>
  <si>
    <t>2010</t>
  </si>
  <si>
    <t>FL(10-0-0)</t>
  </si>
  <si>
    <t>2011</t>
  </si>
  <si>
    <t>2012</t>
  </si>
  <si>
    <t>2013</t>
  </si>
  <si>
    <t>2014</t>
  </si>
  <si>
    <t>2015</t>
  </si>
  <si>
    <t>10/26,30</t>
  </si>
  <si>
    <t>SP(3-0-0)</t>
  </si>
  <si>
    <t>DOMESTIC-4/5,7</t>
  </si>
  <si>
    <t>VL(18-0-0)</t>
  </si>
  <si>
    <t>4/23-5/14</t>
  </si>
  <si>
    <t>9/23,27</t>
  </si>
  <si>
    <t>10/1,4</t>
  </si>
  <si>
    <t>VL(17-0-0)</t>
  </si>
  <si>
    <t>4/23-5/9</t>
  </si>
  <si>
    <t>2016</t>
  </si>
  <si>
    <t>2017</t>
  </si>
  <si>
    <t>2018</t>
  </si>
  <si>
    <t>2019</t>
  </si>
  <si>
    <t>SP(1-0-0)</t>
  </si>
  <si>
    <t>DOMESTIC-8/29</t>
  </si>
  <si>
    <t>9/2,6</t>
  </si>
  <si>
    <t>BDAY 9/13</t>
  </si>
  <si>
    <t>9/16,20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</si>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</sst>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9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91"/>
  <sheetViews>
    <sheetView tabSelected="1" zoomScaleNormal="100" workbookViewId="0">
      <pane ySplit="3576" topLeftCell="A314" activePane="bottomLeft"/>
      <selection activeCell="I9" sqref="E9:I9"/>
      <selection pane="bottomLeft" activeCell="D314" sqref="D3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219.809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410</v>
      </c>
      <c r="J9" s="11"/>
      <c r="K9" s="20"/>
    </row>
    <row r="10" spans="1:11" x14ac:dyDescent="0.3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35065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35186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35217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35247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35278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35400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35582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35612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35643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35735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35765</v>
      </c>
      <c r="B35" s="20" t="s">
        <v>47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46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35796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35827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35855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35886</v>
      </c>
      <c r="B40" s="20" t="s">
        <v>48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50</v>
      </c>
    </row>
    <row r="41" spans="1:11" x14ac:dyDescent="0.3">
      <c r="A41" s="40">
        <v>35916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35947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35977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36008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36039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36069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36100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36130</v>
      </c>
      <c r="B48" s="20" t="s">
        <v>49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7" t="s">
        <v>43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36161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36192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36220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36251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36281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36312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36342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36373</v>
      </c>
      <c r="B57" s="20" t="s">
        <v>55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56</v>
      </c>
    </row>
    <row r="58" spans="1:11" x14ac:dyDescent="0.3">
      <c r="A58" s="40">
        <v>36404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36434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36465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36495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51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3">
      <c r="A63" s="40">
        <v>36526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36557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36586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36617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36647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36678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36708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36739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36770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36800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36831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36861</v>
      </c>
      <c r="B74" s="20" t="s">
        <v>47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7" t="s">
        <v>52</v>
      </c>
      <c r="B75" s="20"/>
      <c r="C75" s="13"/>
      <c r="D75" s="39"/>
      <c r="E75" s="34" t="s">
        <v>32</v>
      </c>
      <c r="F75" s="20"/>
      <c r="G75" s="13" t="str">
        <f>IF(ISBLANK(Table1[[#This Row],[EARNED]]),"",Table1[[#This Row],[EARNED]])</f>
        <v/>
      </c>
      <c r="H75" s="39"/>
      <c r="I75" s="34" t="s">
        <v>32</v>
      </c>
      <c r="J75" s="11"/>
      <c r="K75" s="20"/>
    </row>
    <row r="76" spans="1:11" x14ac:dyDescent="0.3">
      <c r="A76" s="40">
        <v>36892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36923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36951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36982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37012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37043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37073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37104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37135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37165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37196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37226</v>
      </c>
      <c r="B87" s="20" t="s">
        <v>47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7" t="s">
        <v>53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3">
      <c r="A89" s="40">
        <v>37257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37288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37316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37347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37377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37408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37438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37469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37500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37530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37561</v>
      </c>
      <c r="B99" s="20" t="s">
        <v>55</v>
      </c>
      <c r="C99" s="13">
        <v>1.25</v>
      </c>
      <c r="D99" s="39">
        <v>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57</v>
      </c>
    </row>
    <row r="100" spans="1:11" x14ac:dyDescent="0.3">
      <c r="A100" s="40">
        <v>37591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7" t="s">
        <v>54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3">
      <c r="A102" s="40">
        <v>37622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37653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37681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37712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37742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37773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37803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37834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37865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37895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37926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37956</v>
      </c>
      <c r="B113" s="20" t="s">
        <v>47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7" t="s">
        <v>58</v>
      </c>
      <c r="B114" s="48"/>
      <c r="C114" s="13"/>
      <c r="D114" s="49"/>
      <c r="E114" s="50" t="s">
        <v>32</v>
      </c>
      <c r="F114" s="48"/>
      <c r="G114" s="13" t="str">
        <f>IF(ISBLANK(Table1[[#This Row],[EARNED]]),"",Table1[[#This Row],[EARNED]])</f>
        <v/>
      </c>
      <c r="H114" s="49"/>
      <c r="I114" s="50" t="s">
        <v>32</v>
      </c>
      <c r="J114" s="2"/>
      <c r="K114" s="48"/>
    </row>
    <row r="115" spans="1:11" x14ac:dyDescent="0.3">
      <c r="A115" s="40">
        <v>37987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38018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38047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38078</v>
      </c>
      <c r="B118" s="20" t="s">
        <v>61</v>
      </c>
      <c r="C118" s="13">
        <v>1.25</v>
      </c>
      <c r="D118" s="39">
        <v>14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62</v>
      </c>
    </row>
    <row r="119" spans="1:11" x14ac:dyDescent="0.3">
      <c r="A119" s="40">
        <v>38108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38139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38169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38200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38231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38261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38292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38322</v>
      </c>
      <c r="B126" s="20" t="s">
        <v>47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7" t="s">
        <v>59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</row>
    <row r="128" spans="1:11" x14ac:dyDescent="0.3">
      <c r="A128" s="40">
        <v>38353</v>
      </c>
      <c r="B128" s="20" t="s">
        <v>63</v>
      </c>
      <c r="C128" s="13">
        <v>1.25</v>
      </c>
      <c r="D128" s="39">
        <v>0.48299999999999998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38384</v>
      </c>
      <c r="B129" s="20" t="s">
        <v>64</v>
      </c>
      <c r="C129" s="13">
        <v>1.25</v>
      </c>
      <c r="D129" s="39">
        <v>0.14599999999999999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38412</v>
      </c>
      <c r="B130" s="20" t="s">
        <v>65</v>
      </c>
      <c r="C130" s="13">
        <v>1.25</v>
      </c>
      <c r="D130" s="39">
        <v>0.32300000000000001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38443</v>
      </c>
      <c r="B131" s="20" t="s">
        <v>66</v>
      </c>
      <c r="C131" s="13">
        <v>1.25</v>
      </c>
      <c r="D131" s="39">
        <v>0.11899999999999999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38473</v>
      </c>
      <c r="B132" s="20" t="s">
        <v>67</v>
      </c>
      <c r="C132" s="13">
        <v>1.25</v>
      </c>
      <c r="D132" s="39">
        <v>0.13500000000000001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38504</v>
      </c>
      <c r="B133" s="20" t="s">
        <v>68</v>
      </c>
      <c r="C133" s="13">
        <v>1.25</v>
      </c>
      <c r="D133" s="39">
        <v>0.17699999999999999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38534</v>
      </c>
      <c r="B134" s="20" t="s">
        <v>69</v>
      </c>
      <c r="C134" s="13">
        <v>1.25</v>
      </c>
      <c r="D134" s="39">
        <v>8.3000000000000004E-2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38565</v>
      </c>
      <c r="B135" s="20" t="s">
        <v>70</v>
      </c>
      <c r="C135" s="13">
        <v>1.25</v>
      </c>
      <c r="D135" s="39">
        <v>0.28100000000000003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38596</v>
      </c>
      <c r="B136" s="20" t="s">
        <v>71</v>
      </c>
      <c r="C136" s="13">
        <v>1.25</v>
      </c>
      <c r="D136" s="39">
        <v>0.17299999999999999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38626</v>
      </c>
      <c r="B137" s="20" t="s">
        <v>72</v>
      </c>
      <c r="C137" s="13">
        <v>1.25</v>
      </c>
      <c r="D137" s="39">
        <v>3.1E-2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38657</v>
      </c>
      <c r="B138" s="20" t="s">
        <v>73</v>
      </c>
      <c r="C138" s="13">
        <v>1.25</v>
      </c>
      <c r="D138" s="39">
        <v>0.24</v>
      </c>
      <c r="E138" s="34" t="s">
        <v>32</v>
      </c>
      <c r="F138" s="20"/>
      <c r="G138" s="13">
        <f>IF(ISBLANK(Table1[[#This Row],[EARNED]]),"",Table1[[#This Row],[EARNED]])</f>
        <v>1.25</v>
      </c>
      <c r="H138" s="39"/>
      <c r="I138" s="34" t="s">
        <v>32</v>
      </c>
      <c r="J138" s="11"/>
      <c r="K138" s="20"/>
    </row>
    <row r="139" spans="1:11" x14ac:dyDescent="0.3">
      <c r="A139" s="40">
        <v>38687</v>
      </c>
      <c r="B139" s="20" t="s">
        <v>47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7" t="s">
        <v>60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3">
      <c r="A141" s="40">
        <v>38718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38749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38777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38808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38838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38869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38899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38930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38961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38991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39022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39052</v>
      </c>
      <c r="B152" s="20" t="s">
        <v>47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7" t="s">
        <v>74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3">
      <c r="A154" s="40">
        <v>39083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39114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39142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39173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39203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39234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39264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39295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39326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39356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39387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39417</v>
      </c>
      <c r="B165" s="20" t="s">
        <v>47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7" t="s">
        <v>75</v>
      </c>
      <c r="B166" s="20"/>
      <c r="C166" s="13"/>
      <c r="D166" s="39"/>
      <c r="E166" s="34" t="s">
        <v>32</v>
      </c>
      <c r="F166" s="20"/>
      <c r="G166" s="13" t="str">
        <f>IF(ISBLANK(Table1[[#This Row],[EARNED]]),"",Table1[[#This Row],[EARNED]])</f>
        <v/>
      </c>
      <c r="H166" s="39"/>
      <c r="I166" s="34" t="s">
        <v>32</v>
      </c>
      <c r="J166" s="11"/>
      <c r="K166" s="20"/>
    </row>
    <row r="167" spans="1:11" x14ac:dyDescent="0.3">
      <c r="A167" s="40">
        <v>39448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39479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39508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39539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39569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39600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39630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39661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39692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39722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39753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39783</v>
      </c>
      <c r="B178" s="20" t="s">
        <v>47</v>
      </c>
      <c r="C178" s="13">
        <v>1.25</v>
      </c>
      <c r="D178" s="39">
        <v>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7" t="s">
        <v>76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3">
      <c r="A180" s="40">
        <v>39814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39845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39873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39904</v>
      </c>
      <c r="B183" s="20" t="s">
        <v>78</v>
      </c>
      <c r="C183" s="13">
        <v>1.25</v>
      </c>
      <c r="D183" s="39">
        <v>10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39934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39965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39995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40026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40057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40087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40118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40148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7" t="s">
        <v>77</v>
      </c>
      <c r="B192" s="20"/>
      <c r="C192" s="13"/>
      <c r="D192" s="39"/>
      <c r="E192" s="34" t="s">
        <v>32</v>
      </c>
      <c r="F192" s="20"/>
      <c r="G192" s="13" t="str">
        <f>IF(ISBLANK(Table1[[#This Row],[EARNED]]),"",Table1[[#This Row],[EARNED]])</f>
        <v/>
      </c>
      <c r="H192" s="39"/>
      <c r="I192" s="34" t="s">
        <v>32</v>
      </c>
      <c r="J192" s="11"/>
      <c r="K192" s="20"/>
    </row>
    <row r="193" spans="1:11" x14ac:dyDescent="0.3">
      <c r="A193" s="40">
        <v>40179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40210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40238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40269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40299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40330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40360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40391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40422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40452</v>
      </c>
      <c r="B202" s="20" t="s">
        <v>47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84</v>
      </c>
    </row>
    <row r="203" spans="1:11" x14ac:dyDescent="0.3">
      <c r="A203" s="40">
        <v>40483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40513</v>
      </c>
      <c r="B204" s="20"/>
      <c r="C204" s="13">
        <v>1.25</v>
      </c>
      <c r="D204" s="39">
        <v>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7" t="s">
        <v>79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3">
      <c r="A206" s="40">
        <v>40544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40575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40603</v>
      </c>
      <c r="B208" s="20" t="s">
        <v>85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86</v>
      </c>
    </row>
    <row r="209" spans="1:11" x14ac:dyDescent="0.3">
      <c r="A209" s="40">
        <v>40634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40664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40695</v>
      </c>
      <c r="B211" s="20" t="s">
        <v>47</v>
      </c>
      <c r="C211" s="13">
        <v>1.25</v>
      </c>
      <c r="D211" s="39">
        <v>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40725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40756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40787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40817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40848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40878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7" t="s">
        <v>80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3">
      <c r="A219" s="40">
        <v>40909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40940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40969</v>
      </c>
      <c r="B221" s="20" t="s">
        <v>87</v>
      </c>
      <c r="C221" s="13">
        <v>1.25</v>
      </c>
      <c r="D221" s="39">
        <v>18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88</v>
      </c>
    </row>
    <row r="222" spans="1:11" x14ac:dyDescent="0.3">
      <c r="A222" s="40">
        <v>41000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41030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41061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41091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41122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41153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41183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41214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41244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7" t="s">
        <v>81</v>
      </c>
      <c r="B231" s="20"/>
      <c r="C231" s="13"/>
      <c r="D231" s="39"/>
      <c r="E231" s="34" t="s">
        <v>32</v>
      </c>
      <c r="F231" s="20"/>
      <c r="G231" s="13" t="str">
        <f>IF(ISBLANK(Table1[[#This Row],[EARNED]]),"",Table1[[#This Row],[EARNED]])</f>
        <v/>
      </c>
      <c r="H231" s="39"/>
      <c r="I231" s="34" t="s">
        <v>32</v>
      </c>
      <c r="J231" s="11"/>
      <c r="K231" s="20"/>
    </row>
    <row r="232" spans="1:11" x14ac:dyDescent="0.3">
      <c r="A232" s="40">
        <v>41275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41306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41334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41365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41395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41426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41456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41487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41518</v>
      </c>
      <c r="B240" s="20" t="s">
        <v>47</v>
      </c>
      <c r="C240" s="13">
        <v>1.25</v>
      </c>
      <c r="D240" s="39">
        <v>5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89</v>
      </c>
    </row>
    <row r="241" spans="1:11" x14ac:dyDescent="0.3">
      <c r="A241" s="40"/>
      <c r="B241" s="20" t="s">
        <v>48</v>
      </c>
      <c r="C241" s="13"/>
      <c r="D241" s="39">
        <v>4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90</v>
      </c>
    </row>
    <row r="242" spans="1:11" x14ac:dyDescent="0.3">
      <c r="A242" s="40">
        <v>41548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41579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41609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7" t="s">
        <v>82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3">
      <c r="A246" s="40">
        <v>41640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41671</v>
      </c>
      <c r="B247" s="20"/>
      <c r="C247" s="13">
        <v>1.25</v>
      </c>
      <c r="D247" s="39"/>
      <c r="E247" s="34" t="s">
        <v>32</v>
      </c>
      <c r="F247" s="20"/>
      <c r="G247" s="13">
        <f>IF(ISBLANK(Table1[[#This Row],[EARNED]]),"",Table1[[#This Row],[EARNED]])</f>
        <v>1.25</v>
      </c>
      <c r="H247" s="39"/>
      <c r="I247" s="34" t="s">
        <v>32</v>
      </c>
      <c r="J247" s="11"/>
      <c r="K247" s="20"/>
    </row>
    <row r="248" spans="1:11" x14ac:dyDescent="0.3">
      <c r="A248" s="40">
        <v>41699</v>
      </c>
      <c r="B248" s="20" t="s">
        <v>91</v>
      </c>
      <c r="C248" s="13">
        <v>1.25</v>
      </c>
      <c r="D248" s="39">
        <v>17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 t="s">
        <v>92</v>
      </c>
    </row>
    <row r="249" spans="1:11" x14ac:dyDescent="0.3">
      <c r="A249" s="40">
        <v>41730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41760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41791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41821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41852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41883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41913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41944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41974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7" t="s">
        <v>83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3">
      <c r="A259" s="40">
        <v>42005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42036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42064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42095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42125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42156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42186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42217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42248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42278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42309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42339</v>
      </c>
      <c r="B270" s="20" t="s">
        <v>47</v>
      </c>
      <c r="C270" s="13">
        <v>1.25</v>
      </c>
      <c r="D270" s="39">
        <v>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7" t="s">
        <v>93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3">
      <c r="A272" s="40">
        <v>42370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42401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42430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42461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42491</v>
      </c>
      <c r="B276" s="20"/>
      <c r="C276" s="13">
        <v>1.25</v>
      </c>
      <c r="D276" s="39"/>
      <c r="E276" s="34" t="s">
        <v>32</v>
      </c>
      <c r="F276" s="20"/>
      <c r="G276" s="13">
        <f>IF(ISBLANK(Table1[[#This Row],[EARNED]]),"",Table1[[#This Row],[EARNED]])</f>
        <v>1.25</v>
      </c>
      <c r="H276" s="39"/>
      <c r="I276" s="34" t="s">
        <v>32</v>
      </c>
      <c r="J276" s="11"/>
      <c r="K276" s="20"/>
    </row>
    <row r="277" spans="1:11" x14ac:dyDescent="0.3">
      <c r="A277" s="40">
        <v>42522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42552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42583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42614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42644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42675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42705</v>
      </c>
      <c r="B283" s="20" t="s">
        <v>47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7" t="s">
        <v>94</v>
      </c>
      <c r="B284" s="20"/>
      <c r="C284" s="13"/>
      <c r="D284" s="39"/>
      <c r="E284" s="34" t="s">
        <v>32</v>
      </c>
      <c r="F284" s="20"/>
      <c r="G284" s="13" t="str">
        <f>IF(ISBLANK(Table1[[#This Row],[EARNED]]),"",Table1[[#This Row],[EARNED]])</f>
        <v/>
      </c>
      <c r="H284" s="39"/>
      <c r="I284" s="34" t="s">
        <v>32</v>
      </c>
      <c r="J284" s="11"/>
      <c r="K284" s="20"/>
    </row>
    <row r="285" spans="1:11" x14ac:dyDescent="0.3">
      <c r="A285" s="40">
        <v>42736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42767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42795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42826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42856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42887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42917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42948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42979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43009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43040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43070</v>
      </c>
      <c r="B296" s="20" t="s">
        <v>47</v>
      </c>
      <c r="C296" s="13">
        <v>1.25</v>
      </c>
      <c r="D296" s="39">
        <v>5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7" t="s">
        <v>95</v>
      </c>
      <c r="B297" s="20"/>
      <c r="C297" s="13"/>
      <c r="D297" s="39"/>
      <c r="E297" s="34" t="s">
        <v>32</v>
      </c>
      <c r="F297" s="20"/>
      <c r="G297" s="13" t="str">
        <f>IF(ISBLANK(Table1[[#This Row],[EARNED]]),"",Table1[[#This Row],[EARNED]])</f>
        <v/>
      </c>
      <c r="H297" s="39"/>
      <c r="I297" s="34" t="s">
        <v>32</v>
      </c>
      <c r="J297" s="11"/>
      <c r="K297" s="20"/>
    </row>
    <row r="298" spans="1:11" x14ac:dyDescent="0.3">
      <c r="A298" s="40">
        <v>43101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43132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43160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43191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43221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43252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43282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43313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43344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43374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43405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43435</v>
      </c>
      <c r="B309" s="20" t="s">
        <v>47</v>
      </c>
      <c r="C309" s="13">
        <v>1.25</v>
      </c>
      <c r="D309" s="39">
        <v>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7" t="s">
        <v>96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3">
      <c r="A311" s="40">
        <v>43466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43497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43525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43556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43586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43617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43647</v>
      </c>
      <c r="B317" s="20" t="s">
        <v>97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98</v>
      </c>
    </row>
    <row r="318" spans="1:11" x14ac:dyDescent="0.3">
      <c r="A318" s="40"/>
      <c r="B318" s="20" t="s">
        <v>55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99</v>
      </c>
    </row>
    <row r="319" spans="1:11" x14ac:dyDescent="0.3">
      <c r="A319" s="40"/>
      <c r="B319" s="20" t="s">
        <v>55</v>
      </c>
      <c r="C319" s="13">
        <v>1.25</v>
      </c>
      <c r="D319" s="39">
        <v>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100</v>
      </c>
    </row>
    <row r="320" spans="1:11" x14ac:dyDescent="0.3">
      <c r="A320" s="40">
        <v>43678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101</v>
      </c>
    </row>
    <row r="321" spans="1:11" x14ac:dyDescent="0.3">
      <c r="A321" s="40">
        <v>43709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43739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43770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43800</v>
      </c>
      <c r="B324" s="15"/>
      <c r="C324" s="13">
        <v>1.25</v>
      </c>
      <c r="D324" s="42"/>
      <c r="E324" s="9"/>
      <c r="F324" s="15"/>
      <c r="G324" s="41">
        <f>IF(ISBLANK(Table1[[#This Row],[EARNED]]),"",Table1[[#This Row],[EARNED]])</f>
        <v>1.25</v>
      </c>
      <c r="H324" s="42"/>
      <c r="I324" s="9"/>
      <c r="J324" s="12"/>
      <c r="K324" s="15"/>
    </row>
    <row r="325" spans="1:11" x14ac:dyDescent="0.3">
      <c r="A325" s="47" t="s">
        <v>102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43831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43862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43891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43922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43952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43983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44013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44044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44075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44105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44136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44166</v>
      </c>
      <c r="B337" s="20" t="s">
        <v>47</v>
      </c>
      <c r="C337" s="13">
        <v>1.25</v>
      </c>
      <c r="D337" s="39">
        <v>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44197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44228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44256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44287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44317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44348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44378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44409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44440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44470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44501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44531</v>
      </c>
      <c r="B349" s="20" t="s">
        <v>47</v>
      </c>
      <c r="C349" s="13">
        <v>1.25</v>
      </c>
      <c r="D349" s="39">
        <v>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44562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44593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44621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44652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44682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44713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44743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44774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44805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44835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44866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44896</v>
      </c>
      <c r="B361" s="20" t="s">
        <v>47</v>
      </c>
      <c r="C361" s="13">
        <v>1.25</v>
      </c>
      <c r="D361" s="39">
        <v>5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44927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44958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44986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45017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45047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45078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45108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45139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45170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45200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45231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45261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45292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45323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45352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45383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45413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45444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45474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45505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45536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45566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45597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63"/>
      <c r="B391" s="15"/>
      <c r="C391" s="41"/>
      <c r="D391" s="42"/>
      <c r="E391" s="9"/>
      <c r="F391" s="15"/>
      <c r="G391" s="41" t="str">
        <f>IF(ISBLANK(Table1[[#This Row],[EARNED]]),"",Table1[[#This Row],[EARNED]])</f>
        <v/>
      </c>
      <c r="H391" s="42"/>
      <c r="I391" s="9"/>
      <c r="J391" s="12"/>
      <c r="K39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10" sqref="G1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1</v>
      </c>
      <c r="F3">
        <v>55</v>
      </c>
      <c r="G3" s="46">
        <f>SUMIFS(F7:F14,E7:E14,E3)+SUMIFS(D7:D66,C7:C66,F3)+D3</f>
        <v>0.24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2023-03-14T07:27:40Z</dcterms:modified>
</cp:coreProperties>
</file>