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NEW HR\"/>
    </mc:Choice>
  </mc:AlternateContent>
  <bookViews>
    <workbookView xWindow="-105" yWindow="-105" windowWidth="23250" windowHeight="12570" activeTab="2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Table13[[#Headers],[BALANCE]]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5" l="1"/>
  <c r="G102" i="5" l="1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I9" i="5" l="1"/>
  <c r="G3" i="3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10" i="1"/>
  <c r="G11" i="1"/>
  <c r="G12" i="1"/>
  <c r="G13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<sst xmlns="http://schemas.openxmlformats.org/spreadsheetml/2006/main" count="146" uniqueCount="80">
  <si>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</si>
  <si>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</si>
  <si>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</si>
  <si>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</si>
  <si>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</si>
  <si>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</si>
  <si>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</si>
  <si>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</si>
  <si>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</si>
  <si>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</si>
  <si>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</si>
  <si>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</si>
  <si>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</si>
  <si>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</si>
  <si>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</si>
  <si>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</si>
  <si>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</si>
  <si>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</si>
  <si>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</si>
  <si>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</si>
  <si>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</si>
  <si>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</si>
  <si>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</si>
  <si>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</si>
  <si>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</si>
  <si>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</si>
  <si>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</si>
  <si>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</si>
  <si>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</si>
  <si>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</si>
  <si>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</si>
  <si>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</si>
  <si>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</si>
  <si>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</si>
  <si>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</si>
  <si>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</si>
  <si>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</si>
  <si>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</si>
  <si>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</si>
  <si>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</si>
  <si>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</si>
  <si>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</si>
  <si>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SABULAAN, MARIA LEAH</t>
  </si>
  <si>
    <t>CASUAL</t>
  </si>
  <si>
    <t>CPDO</t>
  </si>
  <si>
    <t>2018</t>
  </si>
  <si>
    <t>SL(1-0-0)</t>
  </si>
  <si>
    <t>SP(1-0-0)</t>
  </si>
  <si>
    <t>SL(2-0-0)</t>
  </si>
  <si>
    <t>3/12,13/2018</t>
  </si>
  <si>
    <t>VL(1-0-0)</t>
  </si>
  <si>
    <t>SP(2-0-0)</t>
  </si>
  <si>
    <t>5/28,29/2018</t>
  </si>
  <si>
    <t>VL(3-0-0)</t>
  </si>
  <si>
    <t>10/23,24,25/2018</t>
  </si>
  <si>
    <t>SL(5-0-0)</t>
  </si>
  <si>
    <t>10/22,26,29,30,31/2018</t>
  </si>
  <si>
    <t>SOLO P(2-0-0)</t>
  </si>
  <si>
    <t>10/20,21</t>
  </si>
  <si>
    <t>SOLO P(1-0-0)</t>
  </si>
  <si>
    <t>2019</t>
  </si>
  <si>
    <t>VL(2-0-0)</t>
  </si>
  <si>
    <t>1/22,29/2019</t>
  </si>
  <si>
    <t>7/31, 8/1</t>
  </si>
  <si>
    <t>8/7,8,9/2019</t>
  </si>
  <si>
    <t>10/23-25/2019</t>
  </si>
  <si>
    <t>2020</t>
  </si>
  <si>
    <t>CALAMITY LEAVE</t>
  </si>
  <si>
    <t>2/13,14,,6/2020</t>
  </si>
  <si>
    <t>1/15,21/2020</t>
  </si>
  <si>
    <t>FL(5-0-0)</t>
  </si>
  <si>
    <t>2021</t>
  </si>
  <si>
    <t>2022</t>
  </si>
  <si>
    <t>7/22,25/2022</t>
  </si>
  <si>
    <t>2023</t>
  </si>
  <si>
    <t>SL(14-0-0)</t>
  </si>
  <si>
    <t>12/19/2022-1/6/2023</t>
  </si>
  <si>
    <t>5/24,26,29/2023</t>
  </si>
  <si>
    <t>6/16,27/2023</t>
  </si>
  <si>
    <t>7/19-21/2023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</si>
</sst>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2" name="Table13" displayName="Table13" ref="A8:K102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SUM(Table13[EARNED])-SUM(Table13[Absence Undertime W/ Pay])+CONVERTION!$A$3</calculatedColumnFormula>
    </tableColumn>
    <tableColumn id="6" name="Absence Undertime W/O Pay" dataDxfId="20"/>
    <tableColumn id="7" name="EARNED " dataDxfId="19">
      <calculatedColumnFormula>IF(ISBLANK(Table13[[#This Row],[EARNED]]),"",Table13[[#This Row],[EARNED]])</calculatedColumnFormula>
    </tableColumn>
    <tableColumn id="8" name="Absence Undertime  W/ Pay" dataDxfId="18"/>
    <tableColumn id="9" name="BALANCE " dataDxfId="17">
      <calculatedColumnFormula>SUM(Table13[[EARNED ]])-SUM(Table13[Absence Undertime  W/ Pay])+CONVERTION!$B$3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74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02"/>
  <sheetViews>
    <sheetView zoomScaleNormal="100" workbookViewId="0">
      <pane ySplit="3690" topLeftCell="A67" activePane="bottomLeft"/>
      <selection activeCell="I9" sqref="I9"/>
      <selection pane="bottomLeft" activeCell="F85" sqref="F85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42</v>
      </c>
      <c r="C2" s="50"/>
      <c r="D2" s="21" t="s">
        <v>14</v>
      </c>
      <c r="E2" s="10"/>
      <c r="F2" s="54"/>
      <c r="G2" s="54"/>
      <c r="H2" s="28" t="s">
        <v>10</v>
      </c>
      <c r="I2" s="25"/>
      <c r="J2" s="51"/>
      <c r="K2" s="52"/>
    </row>
    <row r="3" spans="1:11" x14ac:dyDescent="0.25">
      <c r="A3" s="18" t="s">
        <v>15</v>
      </c>
      <c r="B3" s="50"/>
      <c r="C3" s="50"/>
      <c r="D3" s="22" t="s">
        <v>13</v>
      </c>
      <c r="F3" s="55"/>
      <c r="G3" s="51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0" t="s">
        <v>43</v>
      </c>
      <c r="C4" s="50"/>
      <c r="D4" s="22" t="s">
        <v>12</v>
      </c>
      <c r="F4" s="51" t="s">
        <v>44</v>
      </c>
      <c r="G4" s="51"/>
      <c r="H4" s="26" t="s">
        <v>17</v>
      </c>
      <c r="I4" s="26"/>
      <c r="J4" s="51"/>
      <c r="K4" s="5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SUM(Table13[EARNED])-SUM(Table13[Absence Undertime W/ Pay])</f>
        <v>57.5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</f>
        <v>82.5</v>
      </c>
      <c r="J9" s="11"/>
      <c r="K9" s="20"/>
    </row>
    <row r="10" spans="1:11" x14ac:dyDescent="0.25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IF(ISBLANK(Table13[[#This Row],[EARNED]]),"",Table13[[#This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IF(ISBLANK(Table13[[#This Row],[EARNED]]),"",Table13[[#This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IF(ISBLANK(Table13[[#This Row],[EARNED]]),"",Table13[[#This Row],[EARNED]])</f>
        <v>1.25</v>
      </c>
      <c r="H12" s="39"/>
      <c r="I12" s="9"/>
      <c r="J12" s="11"/>
      <c r="K12" s="49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IF(ISBLANK(Table13[[#This Row],[EARNED]]),"",Table13[[#This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IF(ISBLANK(Table13[[#This Row],[EARNED]]),"",Table13[[#This Row],[EARNED]])</f>
        <v>1.25</v>
      </c>
      <c r="H14" s="39"/>
      <c r="I14" s="9"/>
      <c r="J14" s="11"/>
      <c r="K14" s="49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IF(ISBLANK(Table13[[#This Row],[EARNED]]),"",Table13[[#This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20"/>
      <c r="C16" s="13">
        <v>1.25</v>
      </c>
      <c r="D16" s="39"/>
      <c r="E16" s="9"/>
      <c r="F16" s="20"/>
      <c r="G16" s="13">
        <f>IF(ISBLANK(Table13[[#This Row],[EARNED]]),"",Table13[[#This Row],[EARNED]])</f>
        <v>1.25</v>
      </c>
      <c r="H16" s="39"/>
      <c r="I16" s="9"/>
      <c r="J16" s="11"/>
      <c r="K16" s="20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IF(ISBLANK(Table13[[#This Row],[EARNED]]),"",Table13[[#This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IF(ISBLANK(Table13[[#This Row],[EARNED]]),"",Table13[[#This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IF(ISBLANK(Table13[[#This Row],[EARNED]]),"",Table13[[#This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IF(ISBLANK(Table13[[#This Row],[EARNED]]),"",Table13[[#This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IF(ISBLANK(Table13[[#This Row],[EARNED]]),"",Table13[[#This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70</v>
      </c>
      <c r="C22" s="13">
        <v>1.25</v>
      </c>
      <c r="D22" s="39">
        <v>5</v>
      </c>
      <c r="E22" s="9"/>
      <c r="F22" s="20"/>
      <c r="G22" s="13">
        <f>IF(ISBLANK(Table13[[#This Row],[EARNED]]),"",Table13[[#This Row],[EARNED]])</f>
        <v>1.25</v>
      </c>
      <c r="H22" s="39"/>
      <c r="I22" s="9"/>
      <c r="J22" s="11"/>
      <c r="K22" s="49"/>
    </row>
    <row r="23" spans="1:11" x14ac:dyDescent="0.25">
      <c r="A23" s="48" t="s">
        <v>60</v>
      </c>
      <c r="B23" s="20"/>
      <c r="C23" s="13"/>
      <c r="D23" s="39"/>
      <c r="E23" s="9"/>
      <c r="F23" s="20"/>
      <c r="G23" s="13" t="str">
        <f>IF(ISBLANK(Table13[[#This Row],[EARNED]]),"",Table13[[#This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IF(ISBLANK(Table13[[#This Row],[EARNED]]),"",Table13[[#This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IF(ISBLANK(Table13[[#This Row],[EARNED]]),"",Table13[[#This Row],[EARNED]])</f>
        <v>1.25</v>
      </c>
      <c r="H25" s="39"/>
      <c r="I25" s="9"/>
      <c r="J25" s="11"/>
      <c r="K25" s="49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IF(ISBLANK(Table13[[#This Row],[EARNED]]),"",Table13[[#This Row],[EARNED]])</f>
        <v>1.25</v>
      </c>
      <c r="H26" s="39"/>
      <c r="I26" s="9"/>
      <c r="J26" s="11"/>
      <c r="K26" s="49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IF(ISBLANK(Table13[[#This Row],[EARNED]]),"",Table13[[#This Row],[EARNED]])</f>
        <v>1.25</v>
      </c>
      <c r="H27" s="39"/>
      <c r="I27" s="9"/>
      <c r="J27" s="11"/>
      <c r="K27" s="49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IF(ISBLANK(Table13[[#This Row],[EARNED]]),"",Table13[[#This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IF(ISBLANK(Table13[[#This Row],[EARNED]]),"",Table13[[#This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IF(ISBLANK(Table13[[#This Row],[EARNED]]),"",Table13[[#This Row],[EARNED]])</f>
        <v>1.25</v>
      </c>
      <c r="H30" s="39"/>
      <c r="I30" s="9"/>
      <c r="J30" s="11"/>
      <c r="K30" s="49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IF(ISBLANK(Table13[[#This Row],[EARNED]]),"",Table13[[#This Row],[EARNED]])</f>
        <v>1.25</v>
      </c>
      <c r="H31" s="39"/>
      <c r="I31" s="9"/>
      <c r="J31" s="11"/>
      <c r="K31" s="49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IF(ISBLANK(Table13[[#This Row],[EARNED]]),"",Table13[[#This Row],[EARNED]])</f>
        <v>1.25</v>
      </c>
      <c r="H32" s="39"/>
      <c r="I32" s="9"/>
      <c r="J32" s="11"/>
      <c r="K32" s="49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IF(ISBLANK(Table13[[#This Row],[EARNED]]),"",Table13[[#This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IF(ISBLANK(Table13[[#This Row],[EARNED]]),"",Table13[[#This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70</v>
      </c>
      <c r="C35" s="13">
        <v>1.25</v>
      </c>
      <c r="D35" s="39">
        <v>5</v>
      </c>
      <c r="E35" s="9"/>
      <c r="F35" s="20"/>
      <c r="G35" s="13">
        <f>IF(ISBLANK(Table13[[#This Row],[EARNED]]),"",Table13[[#This Row],[EARNED]])</f>
        <v>1.25</v>
      </c>
      <c r="H35" s="39"/>
      <c r="I35" s="9"/>
      <c r="J35" s="11"/>
      <c r="K35" s="20"/>
    </row>
    <row r="36" spans="1:11" x14ac:dyDescent="0.25">
      <c r="A36" s="48" t="s">
        <v>66</v>
      </c>
      <c r="B36" s="20"/>
      <c r="C36" s="13"/>
      <c r="D36" s="39"/>
      <c r="E36" s="9"/>
      <c r="F36" s="20"/>
      <c r="G36" s="13" t="str">
        <f>IF(ISBLANK(Table13[[#This Row],[EARNED]]),"",Table13[[#This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IF(ISBLANK(Table13[[#This Row],[EARNED]]),"",Table13[[#This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IF(ISBLANK(Table13[[#This Row],[EARNED]]),"",Table13[[#This Row],[EARNED]])</f>
        <v>1.25</v>
      </c>
      <c r="H38" s="39"/>
      <c r="I38" s="9"/>
      <c r="J38" s="11"/>
      <c r="K38" s="49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IF(ISBLANK(Table13[[#This Row],[EARNED]]),"",Table13[[#This Row],[EARNED]])</f>
        <v>1.25</v>
      </c>
      <c r="H39" s="39"/>
      <c r="I39" s="9"/>
      <c r="J39" s="11"/>
      <c r="K39" s="49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IF(ISBLANK(Table13[[#This Row],[EARNED]]),"",Table13[[#This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IF(ISBLANK(Table13[[#This Row],[EARNED]]),"",Table13[[#This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IF(ISBLANK(Table13[[#This Row],[EARNED]]),"",Table13[[#This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IF(ISBLANK(Table13[[#This Row],[EARNED]]),"",Table13[[#This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IF(ISBLANK(Table13[[#This Row],[EARNED]]),"",Table13[[#This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IF(ISBLANK(Table13[[#This Row],[EARNED]]),"",Table13[[#This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IF(ISBLANK(Table13[[#This Row],[EARNED]]),"",Table13[[#This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IF(ISBLANK(Table13[[#This Row],[EARNED]]),"",Table13[[#This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70</v>
      </c>
      <c r="C48" s="13">
        <v>1.25</v>
      </c>
      <c r="D48" s="39">
        <v>5</v>
      </c>
      <c r="E48" s="9"/>
      <c r="F48" s="20"/>
      <c r="G48" s="13">
        <f>IF(ISBLANK(Table13[[#This Row],[EARNED]]),"",Table13[[#This Row],[EARNED]])</f>
        <v>1.25</v>
      </c>
      <c r="H48" s="39"/>
      <c r="I48" s="9"/>
      <c r="J48" s="11"/>
      <c r="K48" s="20"/>
    </row>
    <row r="49" spans="1:11" x14ac:dyDescent="0.25">
      <c r="A49" s="48" t="s">
        <v>71</v>
      </c>
      <c r="B49" s="20"/>
      <c r="C49" s="13"/>
      <c r="D49" s="39"/>
      <c r="E49" s="9"/>
      <c r="F49" s="20"/>
      <c r="G49" s="13" t="str">
        <f>IF(ISBLANK(Table13[[#This Row],[EARNED]]),"",Table13[[#This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IF(ISBLANK(Table13[[#This Row],[EARNED]]),"",Table13[[#This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IF(ISBLANK(Table13[[#This Row],[EARNED]]),"",Table13[[#This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IF(ISBLANK(Table13[[#This Row],[EARNED]]),"",Table13[[#This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IF(ISBLANK(Table13[[#This Row],[EARNED]]),"",Table13[[#This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IF(ISBLANK(Table13[[#This Row],[EARNED]]),"",Table13[[#This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IF(ISBLANK(Table13[[#This Row],[EARNED]]),"",Table13[[#This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IF(ISBLANK(Table13[[#This Row],[EARNED]]),"",Table13[[#This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IF(ISBLANK(Table13[[#This Row],[EARNED]]),"",Table13[[#This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IF(ISBLANK(Table13[[#This Row],[EARNED]]),"",Table13[[#This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IF(ISBLANK(Table13[[#This Row],[EARNED]]),"",Table13[[#This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IF(ISBLANK(Table13[[#This Row],[EARNED]]),"",Table13[[#This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70</v>
      </c>
      <c r="C61" s="13">
        <v>1.25</v>
      </c>
      <c r="D61" s="39">
        <v>5</v>
      </c>
      <c r="E61" s="9"/>
      <c r="F61" s="20"/>
      <c r="G61" s="13">
        <f>IF(ISBLANK(Table13[[#This Row],[EARNED]]),"",Table13[[#This Row],[EARNED]])</f>
        <v>1.25</v>
      </c>
      <c r="H61" s="39"/>
      <c r="I61" s="9"/>
      <c r="J61" s="11"/>
      <c r="K61" s="20"/>
    </row>
    <row r="62" spans="1:11" x14ac:dyDescent="0.25">
      <c r="A62" s="48" t="s">
        <v>72</v>
      </c>
      <c r="B62" s="20"/>
      <c r="C62" s="13"/>
      <c r="D62" s="39"/>
      <c r="E62" s="9"/>
      <c r="F62" s="20"/>
      <c r="G62" s="13" t="str">
        <f>IF(ISBLANK(Table13[[#This Row],[EARNED]]),"",Table13[[#This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IF(ISBLANK(Table13[[#This Row],[EARNED]]),"",Table13[[#This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IF(ISBLANK(Table13[[#This Row],[EARNED]]),"",Table13[[#This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/>
      <c r="C65" s="13">
        <v>1.25</v>
      </c>
      <c r="D65" s="39"/>
      <c r="E65" s="9"/>
      <c r="F65" s="20"/>
      <c r="G65" s="13">
        <f>IF(ISBLANK(Table13[[#This Row],[EARNED]]),"",Table13[[#This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/>
      <c r="C66" s="13">
        <v>1.25</v>
      </c>
      <c r="D66" s="39"/>
      <c r="E66" s="9"/>
      <c r="F66" s="20"/>
      <c r="G66" s="13">
        <f>IF(ISBLANK(Table13[[#This Row],[EARNED]]),"",Table13[[#This Row],[EARNED]])</f>
        <v>1.25</v>
      </c>
      <c r="H66" s="39"/>
      <c r="I66" s="9"/>
      <c r="J66" s="11"/>
      <c r="K66" s="20"/>
    </row>
    <row r="67" spans="1:11" x14ac:dyDescent="0.25">
      <c r="A67" s="40">
        <v>44682</v>
      </c>
      <c r="B67" s="20"/>
      <c r="C67" s="13">
        <v>1.25</v>
      </c>
      <c r="D67" s="39"/>
      <c r="E67" s="9"/>
      <c r="F67" s="20"/>
      <c r="G67" s="13">
        <f>IF(ISBLANK(Table13[[#This Row],[EARNED]]),"",Table13[[#This Row],[EARNED]])</f>
        <v>1.25</v>
      </c>
      <c r="H67" s="39"/>
      <c r="I67" s="9"/>
      <c r="J67" s="11"/>
      <c r="K67" s="20"/>
    </row>
    <row r="68" spans="1:11" x14ac:dyDescent="0.25">
      <c r="A68" s="40">
        <v>44713</v>
      </c>
      <c r="B68" s="20"/>
      <c r="C68" s="13">
        <v>1.25</v>
      </c>
      <c r="D68" s="39"/>
      <c r="E68" s="9"/>
      <c r="F68" s="20"/>
      <c r="G68" s="13">
        <f>IF(ISBLANK(Table13[[#This Row],[EARNED]]),"",Table13[[#This Row],[EARNED]])</f>
        <v>1.25</v>
      </c>
      <c r="H68" s="39"/>
      <c r="I68" s="9"/>
      <c r="J68" s="11"/>
      <c r="K68" s="20"/>
    </row>
    <row r="69" spans="1:11" x14ac:dyDescent="0.25">
      <c r="A69" s="40">
        <v>44743</v>
      </c>
      <c r="B69" s="20"/>
      <c r="C69" s="13">
        <v>1.25</v>
      </c>
      <c r="D69" s="39"/>
      <c r="E69" s="9"/>
      <c r="F69" s="20"/>
      <c r="G69" s="13">
        <f>IF(ISBLANK(Table13[[#This Row],[EARNED]]),"",Table13[[#This Row],[EARNED]])</f>
        <v>1.25</v>
      </c>
      <c r="H69" s="39"/>
      <c r="I69" s="9"/>
      <c r="J69" s="11"/>
      <c r="K69" s="20"/>
    </row>
    <row r="70" spans="1:11" x14ac:dyDescent="0.25">
      <c r="A70" s="40">
        <v>44774</v>
      </c>
      <c r="B70" s="20"/>
      <c r="C70" s="13">
        <v>1.25</v>
      </c>
      <c r="D70" s="39"/>
      <c r="E70" s="9"/>
      <c r="F70" s="20"/>
      <c r="G70" s="13">
        <f>IF(ISBLANK(Table13[[#This Row],[EARNED]]),"",Table13[[#This Row],[EARNED]])</f>
        <v>1.25</v>
      </c>
      <c r="H70" s="39"/>
      <c r="I70" s="9"/>
      <c r="J70" s="11"/>
      <c r="K70" s="49"/>
    </row>
    <row r="71" spans="1:11" x14ac:dyDescent="0.25">
      <c r="A71" s="40">
        <v>44805</v>
      </c>
      <c r="B71" s="20"/>
      <c r="C71" s="13">
        <v>1.25</v>
      </c>
      <c r="D71" s="39"/>
      <c r="E71" s="9"/>
      <c r="F71" s="20"/>
      <c r="G71" s="13">
        <f>IF(ISBLANK(Table13[[#This Row],[EARNED]]),"",Table13[[#This Row],[EARNED]])</f>
        <v>1.25</v>
      </c>
      <c r="H71" s="39"/>
      <c r="I71" s="9"/>
      <c r="J71" s="11"/>
      <c r="K71" s="20"/>
    </row>
    <row r="72" spans="1:11" x14ac:dyDescent="0.25">
      <c r="A72" s="40">
        <v>44835</v>
      </c>
      <c r="B72" s="20"/>
      <c r="C72" s="13">
        <v>1.25</v>
      </c>
      <c r="D72" s="39"/>
      <c r="E72" s="9"/>
      <c r="F72" s="20"/>
      <c r="G72" s="13">
        <f>IF(ISBLANK(Table13[[#This Row],[EARNED]]),"",Table13[[#This Row],[EARNED]])</f>
        <v>1.25</v>
      </c>
      <c r="H72" s="39"/>
      <c r="I72" s="9"/>
      <c r="J72" s="11"/>
      <c r="K72" s="20"/>
    </row>
    <row r="73" spans="1:11" x14ac:dyDescent="0.25">
      <c r="A73" s="40">
        <v>44866</v>
      </c>
      <c r="B73" s="20"/>
      <c r="C73" s="13">
        <v>1.25</v>
      </c>
      <c r="D73" s="39"/>
      <c r="E73" s="9"/>
      <c r="F73" s="20"/>
      <c r="G73" s="13">
        <f>IF(ISBLANK(Table13[[#This Row],[EARNED]]),"",Table13[[#This Row],[EARNED]])</f>
        <v>1.25</v>
      </c>
      <c r="H73" s="39"/>
      <c r="I73" s="9"/>
      <c r="J73" s="11"/>
      <c r="K73" s="20"/>
    </row>
    <row r="74" spans="1:11" x14ac:dyDescent="0.25">
      <c r="A74" s="40">
        <v>44896</v>
      </c>
      <c r="B74" s="20" t="s">
        <v>70</v>
      </c>
      <c r="C74" s="13">
        <v>1.25</v>
      </c>
      <c r="D74" s="39">
        <v>5</v>
      </c>
      <c r="E74" s="9"/>
      <c r="F74" s="20"/>
      <c r="G74" s="13">
        <f>IF(ISBLANK(Table13[[#This Row],[EARNED]]),"",Table13[[#This Row],[EARNED]])</f>
        <v>1.25</v>
      </c>
      <c r="H74" s="39"/>
      <c r="I74" s="9"/>
      <c r="J74" s="11"/>
      <c r="K74" s="20"/>
    </row>
    <row r="75" spans="1:11" x14ac:dyDescent="0.25">
      <c r="A75" s="48" t="s">
        <v>74</v>
      </c>
      <c r="B75" s="20"/>
      <c r="C75" s="13"/>
      <c r="D75" s="39"/>
      <c r="E75" s="9"/>
      <c r="F75" s="20"/>
      <c r="G75" s="13" t="str">
        <f>IF(ISBLANK(Table13[[#This Row],[EARNED]]),"",Table13[[#This Row],[EARNED]])</f>
        <v/>
      </c>
      <c r="H75" s="39"/>
      <c r="I75" s="9"/>
      <c r="J75" s="11"/>
      <c r="K75" s="20"/>
    </row>
    <row r="76" spans="1:11" x14ac:dyDescent="0.25">
      <c r="A76" s="40">
        <v>44927</v>
      </c>
      <c r="B76" s="20"/>
      <c r="C76" s="13">
        <v>1.25</v>
      </c>
      <c r="D76" s="39"/>
      <c r="E76" s="9"/>
      <c r="F76" s="20"/>
      <c r="G76" s="13">
        <f>IF(ISBLANK(Table13[[#This Row],[EARNED]]),"",Table13[[#This Row],[EARNED]])</f>
        <v>1.25</v>
      </c>
      <c r="H76" s="39"/>
      <c r="I76" s="9"/>
      <c r="J76" s="11"/>
      <c r="K76" s="20"/>
    </row>
    <row r="77" spans="1:11" x14ac:dyDescent="0.25">
      <c r="A77" s="40">
        <v>44958</v>
      </c>
      <c r="B77" s="20"/>
      <c r="C77" s="13">
        <v>1.25</v>
      </c>
      <c r="D77" s="39"/>
      <c r="E77" s="9"/>
      <c r="F77" s="20"/>
      <c r="G77" s="13">
        <f>IF(ISBLANK(Table13[[#This Row],[EARNED]]),"",Table13[[#This Row],[EARNED]])</f>
        <v>1.25</v>
      </c>
      <c r="H77" s="39"/>
      <c r="I77" s="9"/>
      <c r="J77" s="11"/>
      <c r="K77" s="20"/>
    </row>
    <row r="78" spans="1:11" x14ac:dyDescent="0.25">
      <c r="A78" s="40">
        <v>44986</v>
      </c>
      <c r="B78" s="20"/>
      <c r="C78" s="13">
        <v>1.25</v>
      </c>
      <c r="D78" s="39"/>
      <c r="E78" s="9"/>
      <c r="F78" s="20"/>
      <c r="G78" s="13">
        <f>IF(ISBLANK(Table13[[#This Row],[EARNED]]),"",Table13[[#This Row],[EARNED]])</f>
        <v>1.25</v>
      </c>
      <c r="H78" s="39"/>
      <c r="I78" s="9"/>
      <c r="J78" s="11"/>
      <c r="K78" s="20"/>
    </row>
    <row r="79" spans="1:11" x14ac:dyDescent="0.25">
      <c r="A79" s="40">
        <v>45017</v>
      </c>
      <c r="B79" s="20"/>
      <c r="C79" s="13">
        <v>1.25</v>
      </c>
      <c r="D79" s="39"/>
      <c r="E79" s="9"/>
      <c r="F79" s="20"/>
      <c r="G79" s="13">
        <f>IF(ISBLANK(Table13[[#This Row],[EARNED]]),"",Table13[[#This Row],[EARNED]])</f>
        <v>1.25</v>
      </c>
      <c r="H79" s="39"/>
      <c r="I79" s="9"/>
      <c r="J79" s="11"/>
      <c r="K79" s="20"/>
    </row>
    <row r="80" spans="1:11" x14ac:dyDescent="0.25">
      <c r="A80" s="40">
        <v>45047</v>
      </c>
      <c r="B80" s="20"/>
      <c r="C80" s="13">
        <v>1.25</v>
      </c>
      <c r="D80" s="39"/>
      <c r="E80" s="9"/>
      <c r="F80" s="20"/>
      <c r="G80" s="13">
        <f>IF(ISBLANK(Table13[[#This Row],[EARNED]]),"",Table13[[#This Row],[EARNED]])</f>
        <v>1.25</v>
      </c>
      <c r="H80" s="39"/>
      <c r="I80" s="9"/>
      <c r="J80" s="11"/>
      <c r="K80" s="49"/>
    </row>
    <row r="81" spans="1:11" x14ac:dyDescent="0.25">
      <c r="A81" s="40">
        <v>45078</v>
      </c>
      <c r="B81" s="20"/>
      <c r="C81" s="13">
        <v>1.25</v>
      </c>
      <c r="D81" s="39"/>
      <c r="E81" s="9"/>
      <c r="F81" s="20"/>
      <c r="G81" s="13">
        <f>IF(ISBLANK(Table13[[#This Row],[EARNED]]),"",Table13[[#This Row],[EARNED]])</f>
        <v>1.25</v>
      </c>
      <c r="H81" s="39"/>
      <c r="I81" s="9"/>
      <c r="J81" s="11"/>
      <c r="K81" s="20"/>
    </row>
    <row r="82" spans="1:11" x14ac:dyDescent="0.25">
      <c r="A82" s="40">
        <v>45108</v>
      </c>
      <c r="B82" s="20"/>
      <c r="C82" s="13"/>
      <c r="D82" s="39"/>
      <c r="E82" s="9"/>
      <c r="F82" s="20"/>
      <c r="G82" s="13" t="str">
        <f>IF(ISBLANK(Table13[[#This Row],[EARNED]]),"",Table13[[#This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IF(ISBLANK(Table13[[#This Row],[EARNED]]),"",Table13[[#This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IF(ISBLANK(Table13[[#This Row],[EARNED]]),"",Table13[[#This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IF(ISBLANK(Table13[[#This Row],[EARNED]]),"",Table13[[#This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IF(ISBLANK(Table13[[#This Row],[EARNED]]),"",Table13[[#This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IF(ISBLANK(Table13[[#This Row],[EARNED]]),"",Table13[[#This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IF(ISBLANK(Table13[[#This Row],[EARNED]]),"",Table13[[#This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IF(ISBLANK(Table13[[#This Row],[EARNED]]),"",Table13[[#This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IF(ISBLANK(Table13[[#This Row],[EARNED]]),"",Table13[[#This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IF(ISBLANK(Table13[[#This Row],[EARNED]]),"",Table13[[#This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IF(ISBLANK(Table13[[#This Row],[EARNED]]),"",Table13[[#This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IF(ISBLANK(Table13[[#This Row],[EARNED]]),"",Table13[[#This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IF(ISBLANK(Table13[[#This Row],[EARNED]]),"",Table13[[#This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IF(ISBLANK(Table13[[#This Row],[EARNED]]),"",Table13[[#This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IF(ISBLANK(Table13[[#This Row],[EARNED]]),"",Table13[[#This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IF(ISBLANK(Table13[[#This Row],[EARNED]]),"",Table13[[#This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IF(ISBLANK(Table13[[#This Row],[EARNED]]),"",Table13[[#This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IF(ISBLANK(Table13[[#This Row],[EARNED]]),"",Table13[[#This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IF(ISBLANK(Table13[[#This Row],[EARNED]]),"",Table13[[#This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IF(ISBLANK(Table13[[#This Row],[EARNED]]),"",Table13[[#This Row],[EARNED]])</f>
        <v/>
      </c>
      <c r="H101" s="39"/>
      <c r="I101" s="9"/>
      <c r="J101" s="11"/>
      <c r="K101" s="20"/>
    </row>
    <row r="102" spans="1:11" x14ac:dyDescent="0.25">
      <c r="A102" s="41"/>
      <c r="B102" s="15"/>
      <c r="C102" s="42"/>
      <c r="D102" s="43"/>
      <c r="E102" s="9"/>
      <c r="F102" s="15"/>
      <c r="G102" s="42" t="str">
        <f>IF(ISBLANK(Table13[[#This Row],[EARNED]]),"",Table13[[#This Row],[EARNED]])</f>
        <v/>
      </c>
      <c r="H102" s="43"/>
      <c r="I102" s="9"/>
      <c r="J102" s="12"/>
      <c r="K102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74"/>
  <sheetViews>
    <sheetView tabSelected="1" zoomScaleNormal="100" workbookViewId="0">
      <pane ySplit="3690" topLeftCell="A31" activePane="bottomLeft"/>
      <selection activeCell="E9" sqref="E9"/>
      <selection pane="bottomLeft" activeCell="E50" sqref="E50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42</v>
      </c>
      <c r="C2" s="50"/>
      <c r="D2" s="21" t="s">
        <v>14</v>
      </c>
      <c r="E2" s="10"/>
      <c r="F2" s="54"/>
      <c r="G2" s="54"/>
      <c r="H2" s="28" t="s">
        <v>10</v>
      </c>
      <c r="I2" s="25"/>
      <c r="J2" s="51"/>
      <c r="K2" s="52"/>
    </row>
    <row r="3" spans="1:11" x14ac:dyDescent="0.25">
      <c r="A3" s="18" t="s">
        <v>15</v>
      </c>
      <c r="B3" s="50"/>
      <c r="C3" s="50"/>
      <c r="D3" s="22" t="s">
        <v>13</v>
      </c>
      <c r="F3" s="55"/>
      <c r="G3" s="51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0" t="s">
        <v>43</v>
      </c>
      <c r="C4" s="50"/>
      <c r="D4" s="22" t="s">
        <v>12</v>
      </c>
      <c r="F4" s="51" t="s">
        <v>44</v>
      </c>
      <c r="G4" s="51"/>
      <c r="H4" s="26" t="s">
        <v>17</v>
      </c>
      <c r="I4" s="26"/>
      <c r="J4" s="51"/>
      <c r="K4" s="5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8.375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14.274999999999999</v>
      </c>
      <c r="J9" s="11"/>
      <c r="K9" s="20"/>
    </row>
    <row r="10" spans="1:11" x14ac:dyDescent="0.25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43132</v>
      </c>
      <c r="B11" s="20" t="s">
        <v>46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>
        <v>1</v>
      </c>
      <c r="I11" s="9"/>
      <c r="J11" s="11"/>
      <c r="K11" s="49">
        <v>43138</v>
      </c>
    </row>
    <row r="12" spans="1:11" x14ac:dyDescent="0.25">
      <c r="A12" s="40"/>
      <c r="B12" s="20" t="s">
        <v>47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49">
        <v>43152</v>
      </c>
    </row>
    <row r="13" spans="1:11" x14ac:dyDescent="0.25">
      <c r="A13" s="40">
        <v>43160</v>
      </c>
      <c r="B13" s="20" t="s">
        <v>48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>
        <v>2</v>
      </c>
      <c r="I13" s="9"/>
      <c r="J13" s="11"/>
      <c r="K13" s="20" t="s">
        <v>49</v>
      </c>
    </row>
    <row r="14" spans="1:11" x14ac:dyDescent="0.25">
      <c r="A14" s="40">
        <v>43191</v>
      </c>
      <c r="B14" s="20" t="s">
        <v>50</v>
      </c>
      <c r="C14" s="13"/>
      <c r="D14" s="39">
        <v>1</v>
      </c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49">
        <v>43196</v>
      </c>
    </row>
    <row r="15" spans="1:11" x14ac:dyDescent="0.25">
      <c r="A15" s="40">
        <v>43221</v>
      </c>
      <c r="B15" s="20" t="s">
        <v>51</v>
      </c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 t="s">
        <v>52</v>
      </c>
    </row>
    <row r="16" spans="1:11" x14ac:dyDescent="0.25">
      <c r="A16" s="40">
        <v>43374</v>
      </c>
      <c r="B16" s="20" t="s">
        <v>53</v>
      </c>
      <c r="C16" s="13"/>
      <c r="D16" s="39">
        <v>3</v>
      </c>
      <c r="E16" s="9"/>
      <c r="F16" s="20"/>
      <c r="G16" s="13" t="str">
        <f>IF(ISBLANK(Table1[[#This Row],[EARNED]]),"",Table1[[#This Row],[EARNED]])</f>
        <v/>
      </c>
      <c r="H16" s="39"/>
      <c r="I16" s="9"/>
      <c r="J16" s="11"/>
      <c r="K16" s="20" t="s">
        <v>54</v>
      </c>
    </row>
    <row r="17" spans="1:11" x14ac:dyDescent="0.25">
      <c r="A17" s="40"/>
      <c r="B17" s="20" t="s">
        <v>55</v>
      </c>
      <c r="C17" s="13"/>
      <c r="D17" s="39"/>
      <c r="E17" s="9"/>
      <c r="F17" s="20"/>
      <c r="G17" s="13" t="str">
        <f>IF(ISBLANK(Table1[[#This Row],[EARNED]]),"",Table1[[#This Row],[EARNED]])</f>
        <v/>
      </c>
      <c r="H17" s="39">
        <v>5</v>
      </c>
      <c r="I17" s="9"/>
      <c r="J17" s="11"/>
      <c r="K17" s="20" t="s">
        <v>56</v>
      </c>
    </row>
    <row r="18" spans="1:11" x14ac:dyDescent="0.25">
      <c r="A18" s="40"/>
      <c r="B18" s="20" t="s">
        <v>57</v>
      </c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 t="s">
        <v>58</v>
      </c>
    </row>
    <row r="19" spans="1:11" x14ac:dyDescent="0.25">
      <c r="A19" s="40">
        <v>43435</v>
      </c>
      <c r="B19" s="20" t="s">
        <v>59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49">
        <v>43445</v>
      </c>
    </row>
    <row r="20" spans="1:11" x14ac:dyDescent="0.25">
      <c r="A20" s="48" t="s">
        <v>60</v>
      </c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>
        <v>43466</v>
      </c>
      <c r="B21" s="20" t="s">
        <v>61</v>
      </c>
      <c r="C21" s="13"/>
      <c r="D21" s="39">
        <v>2</v>
      </c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 t="s">
        <v>62</v>
      </c>
    </row>
    <row r="22" spans="1:11" x14ac:dyDescent="0.25">
      <c r="A22" s="40">
        <v>43497</v>
      </c>
      <c r="B22" s="20" t="s">
        <v>50</v>
      </c>
      <c r="C22" s="13"/>
      <c r="D22" s="39">
        <v>1</v>
      </c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49">
        <v>43504</v>
      </c>
    </row>
    <row r="23" spans="1:11" x14ac:dyDescent="0.25">
      <c r="A23" s="40">
        <v>43525</v>
      </c>
      <c r="B23" s="20" t="s">
        <v>59</v>
      </c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49">
        <v>43553</v>
      </c>
    </row>
    <row r="24" spans="1:11" x14ac:dyDescent="0.25">
      <c r="A24" s="40">
        <v>43556</v>
      </c>
      <c r="B24" s="20" t="s">
        <v>59</v>
      </c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49">
        <v>43556</v>
      </c>
    </row>
    <row r="25" spans="1:11" x14ac:dyDescent="0.25">
      <c r="A25" s="40">
        <v>43647</v>
      </c>
      <c r="B25" s="20" t="s">
        <v>59</v>
      </c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49">
        <v>43648</v>
      </c>
    </row>
    <row r="26" spans="1:11" x14ac:dyDescent="0.25">
      <c r="A26" s="40"/>
      <c r="B26" s="20" t="s">
        <v>59</v>
      </c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49">
        <v>43664</v>
      </c>
    </row>
    <row r="27" spans="1:11" x14ac:dyDescent="0.25">
      <c r="A27" s="40"/>
      <c r="B27" s="20" t="s">
        <v>57</v>
      </c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 t="s">
        <v>63</v>
      </c>
    </row>
    <row r="28" spans="1:11" x14ac:dyDescent="0.25">
      <c r="A28" s="40">
        <v>43678</v>
      </c>
      <c r="B28" s="20" t="s">
        <v>46</v>
      </c>
      <c r="C28" s="13"/>
      <c r="D28" s="39"/>
      <c r="E28" s="9"/>
      <c r="F28" s="20"/>
      <c r="G28" s="13" t="str">
        <f>IF(ISBLANK(Table1[[#This Row],[EARNED]]),"",Table1[[#This Row],[EARNED]])</f>
        <v/>
      </c>
      <c r="H28" s="39">
        <v>1</v>
      </c>
      <c r="I28" s="9"/>
      <c r="J28" s="11"/>
      <c r="K28" s="49">
        <v>43679</v>
      </c>
    </row>
    <row r="29" spans="1:11" x14ac:dyDescent="0.25">
      <c r="A29" s="40"/>
      <c r="B29" s="20" t="s">
        <v>53</v>
      </c>
      <c r="C29" s="13"/>
      <c r="D29" s="39">
        <v>3</v>
      </c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 t="s">
        <v>64</v>
      </c>
    </row>
    <row r="30" spans="1:11" x14ac:dyDescent="0.25">
      <c r="A30" s="40"/>
      <c r="B30" s="20" t="s">
        <v>46</v>
      </c>
      <c r="C30" s="13"/>
      <c r="D30" s="39"/>
      <c r="E30" s="9"/>
      <c r="F30" s="20"/>
      <c r="G30" s="13" t="str">
        <f>IF(ISBLANK(Table1[[#This Row],[EARNED]]),"",Table1[[#This Row],[EARNED]])</f>
        <v/>
      </c>
      <c r="H30" s="39">
        <v>1</v>
      </c>
      <c r="I30" s="9"/>
      <c r="J30" s="11"/>
      <c r="K30" s="49">
        <v>43706</v>
      </c>
    </row>
    <row r="31" spans="1:11" x14ac:dyDescent="0.25">
      <c r="A31" s="40">
        <v>43709</v>
      </c>
      <c r="B31" s="20" t="s">
        <v>50</v>
      </c>
      <c r="C31" s="13"/>
      <c r="D31" s="39">
        <v>1</v>
      </c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49">
        <v>43728</v>
      </c>
    </row>
    <row r="32" spans="1:11" x14ac:dyDescent="0.25">
      <c r="A32" s="40"/>
      <c r="B32" s="20" t="s">
        <v>46</v>
      </c>
      <c r="C32" s="13"/>
      <c r="D32" s="39"/>
      <c r="E32" s="9"/>
      <c r="F32" s="20"/>
      <c r="G32" s="13" t="str">
        <f>IF(ISBLANK(Table1[[#This Row],[EARNED]]),"",Table1[[#This Row],[EARNED]])</f>
        <v/>
      </c>
      <c r="H32" s="39">
        <v>1</v>
      </c>
      <c r="I32" s="9"/>
      <c r="J32" s="11"/>
      <c r="K32" s="49">
        <v>43738</v>
      </c>
    </row>
    <row r="33" spans="1:11" x14ac:dyDescent="0.25">
      <c r="A33" s="40">
        <v>43739</v>
      </c>
      <c r="B33" s="20" t="s">
        <v>53</v>
      </c>
      <c r="C33" s="13"/>
      <c r="D33" s="39">
        <v>3</v>
      </c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 t="s">
        <v>65</v>
      </c>
    </row>
    <row r="34" spans="1:11" x14ac:dyDescent="0.25">
      <c r="A34" s="48" t="s">
        <v>66</v>
      </c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>
        <v>43862</v>
      </c>
      <c r="B35" s="20" t="s">
        <v>47</v>
      </c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49">
        <v>43882</v>
      </c>
    </row>
    <row r="36" spans="1:11" x14ac:dyDescent="0.25">
      <c r="A36" s="40"/>
      <c r="B36" s="20" t="s">
        <v>67</v>
      </c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 t="s">
        <v>68</v>
      </c>
    </row>
    <row r="37" spans="1:11" x14ac:dyDescent="0.25">
      <c r="A37" s="40"/>
      <c r="B37" s="20" t="s">
        <v>67</v>
      </c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 t="s">
        <v>69</v>
      </c>
    </row>
    <row r="38" spans="1:11" x14ac:dyDescent="0.25">
      <c r="A38" s="40">
        <v>43891</v>
      </c>
      <c r="B38" s="20" t="s">
        <v>46</v>
      </c>
      <c r="C38" s="13"/>
      <c r="D38" s="39"/>
      <c r="E38" s="9"/>
      <c r="F38" s="20"/>
      <c r="G38" s="13" t="str">
        <f>IF(ISBLANK(Table1[[#This Row],[EARNED]]),"",Table1[[#This Row],[EARNED]])</f>
        <v/>
      </c>
      <c r="H38" s="39">
        <v>1</v>
      </c>
      <c r="I38" s="9"/>
      <c r="J38" s="11"/>
      <c r="K38" s="49">
        <v>43892</v>
      </c>
    </row>
    <row r="39" spans="1:11" x14ac:dyDescent="0.25">
      <c r="A39" s="40"/>
      <c r="B39" s="20" t="s">
        <v>59</v>
      </c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49">
        <v>43914</v>
      </c>
    </row>
    <row r="40" spans="1:11" x14ac:dyDescent="0.25">
      <c r="A40" s="48" t="s">
        <v>72</v>
      </c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>
        <v>44743</v>
      </c>
      <c r="B41" s="20" t="s">
        <v>61</v>
      </c>
      <c r="C41" s="13"/>
      <c r="D41" s="39">
        <v>2</v>
      </c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 t="s">
        <v>73</v>
      </c>
    </row>
    <row r="42" spans="1:11" x14ac:dyDescent="0.25">
      <c r="A42" s="40">
        <v>44774</v>
      </c>
      <c r="B42" s="20" t="s">
        <v>47</v>
      </c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49">
        <v>44804</v>
      </c>
    </row>
    <row r="43" spans="1:11" x14ac:dyDescent="0.25">
      <c r="A43" s="40">
        <v>44896</v>
      </c>
      <c r="B43" s="20" t="s">
        <v>75</v>
      </c>
      <c r="C43" s="13"/>
      <c r="D43" s="39"/>
      <c r="E43" s="9"/>
      <c r="F43" s="20"/>
      <c r="G43" s="13" t="str">
        <f>IF(ISBLANK(Table1[[#This Row],[EARNED]]),"",Table1[[#This Row],[EARNED]])</f>
        <v/>
      </c>
      <c r="H43" s="39">
        <v>14</v>
      </c>
      <c r="I43" s="9"/>
      <c r="J43" s="11"/>
      <c r="K43" s="20" t="s">
        <v>76</v>
      </c>
    </row>
    <row r="44" spans="1:11" x14ac:dyDescent="0.25">
      <c r="A44" s="48" t="s">
        <v>74</v>
      </c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>
        <v>44986</v>
      </c>
      <c r="B45" s="20" t="s">
        <v>47</v>
      </c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49">
        <v>45016</v>
      </c>
    </row>
    <row r="46" spans="1:11" x14ac:dyDescent="0.25">
      <c r="A46" s="40">
        <v>45017</v>
      </c>
      <c r="B46" s="20" t="s">
        <v>50</v>
      </c>
      <c r="C46" s="13"/>
      <c r="D46" s="39">
        <v>1</v>
      </c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49">
        <v>45049</v>
      </c>
    </row>
    <row r="47" spans="1:11" x14ac:dyDescent="0.25">
      <c r="A47" s="40">
        <v>45047</v>
      </c>
      <c r="B47" s="20" t="s">
        <v>50</v>
      </c>
      <c r="C47" s="13"/>
      <c r="D47" s="39">
        <v>1</v>
      </c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49">
        <v>45064</v>
      </c>
    </row>
    <row r="48" spans="1:11" x14ac:dyDescent="0.25">
      <c r="A48" s="40"/>
      <c r="B48" s="20" t="s">
        <v>53</v>
      </c>
      <c r="C48" s="13"/>
      <c r="D48" s="39">
        <v>3</v>
      </c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 t="s">
        <v>77</v>
      </c>
    </row>
    <row r="49" spans="1:11" x14ac:dyDescent="0.25">
      <c r="A49" s="40">
        <v>45078</v>
      </c>
      <c r="B49" s="20" t="s">
        <v>61</v>
      </c>
      <c r="C49" s="13"/>
      <c r="D49" s="39">
        <v>2</v>
      </c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 t="s">
        <v>78</v>
      </c>
    </row>
    <row r="50" spans="1:11" x14ac:dyDescent="0.25">
      <c r="A50" s="40">
        <v>45108</v>
      </c>
      <c r="B50" s="20" t="s">
        <v>53</v>
      </c>
      <c r="C50" s="13"/>
      <c r="D50" s="39">
        <v>3</v>
      </c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 t="s">
        <v>79</v>
      </c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1"/>
      <c r="B74" s="15"/>
      <c r="C74" s="42"/>
      <c r="D74" s="43"/>
      <c r="E74" s="9"/>
      <c r="F74" s="15"/>
      <c r="G74" s="42" t="str">
        <f>IF(ISBLANK(Table1[[#This Row],[EARNED]]),"",Table1[[#This Row],[EARNED]])</f>
        <v/>
      </c>
      <c r="H74" s="43"/>
      <c r="I74" s="9"/>
      <c r="J74" s="12"/>
      <c r="K74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OIC-HRMO&amp;RPage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B5" sqref="B5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34.375</v>
      </c>
      <c r="B3" s="11">
        <v>40.274999999999999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2023-03-01T05:45:37Z</cp:lastPrinted>
  <dcterms:created xsi:type="dcterms:W3CDTF">2022-10-17T03:06:03Z</dcterms:created>
  <dcterms:modified xsi:type="dcterms:W3CDTF">2023-07-19T07:18:55Z</dcterms:modified>
</cp:coreProperties>
</file>