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0" i="1" l="1"/>
  <c r="G514" i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<sst xmlns="http://schemas.openxmlformats.org/spreadsheetml/2006/main" count="565" uniqueCount="292">
  <si>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</si>
  <si>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</si>
  <si>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</si>
  <si>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</si>
  <si>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</si>
  <si>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</si>
  <si>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</si>
  <si>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</si>
  <si>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</si>
  <si>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</si>
  <si>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</si>
  <si>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</si>
  <si>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</si>
  <si>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</si>
  <si>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</si>
  <si>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</si>
  <si>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</si>
  <si>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</si>
  <si>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</si>
  <si>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</si>
  <si>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</si>
  <si>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</si>
  <si>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</si>
  <si>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</si>
  <si>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</si>
  <si>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</si>
  <si>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</si>
  <si>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</si>
  <si>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</si>
  <si>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</si>
  <si>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</si>
  <si>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</si>
  <si>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</si>
  <si>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</si>
  <si>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</si>
  <si>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</si>
  <si>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</si>
  <si>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</si>
  <si>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</si>
  <si>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</si>
  <si>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</si>
  <si>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</si>
  <si>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</si>
  <si>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</si>
  <si>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</si>
  <si>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</si>
  <si>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</si>
  <si>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</si>
  <si>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</si>
  <si>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</si>
  <si>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</si>
  <si>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</si>
  <si>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</si>
  <si>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</si>
  <si>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</si>
  <si>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</si>
  <si>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</si>
  <si>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</si>
  <si>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</si>
  <si>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</si>
  <si>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</si>
  <si>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</si>
  <si>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</si>
  <si>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</si>
  <si>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</si>
  <si>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</si>
  <si>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</si>
  <si>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</si>
  <si>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</si>
  <si>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</si>
  <si>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</si>
  <si>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</si>
  <si>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</si>
  <si>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</si>
  <si>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</si>
  <si>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</si>
  <si>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</si>
  <si>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</si>
  <si>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</si>
  <si>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</si>
  <si>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</si>
  <si>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</si>
  <si>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</si>
  <si>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</si>
  <si>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</si>
  <si>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</si>
  <si>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</si>
  <si>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</si>
  <si>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</si>
  <si>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</si>
  <si>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</si>
  <si>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</si>
  <si>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</si>
  <si>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</si>
  <si>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</si>
  <si>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</si>
  <si>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</si>
  <si>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</si>
  <si>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</si>
  <si>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</si>
  <si>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</si>
  <si>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</si>
  <si>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</si>
  <si>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</si>
  <si>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</si>
  <si>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</si>
  <si>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</si>
  <si>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</si>
  <si>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</si>
  <si>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</si>
  <si>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</si>
  <si>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</si>
  <si>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</si>
  <si>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</si>
  <si>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</si>
  <si>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</si>
  <si>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</si>
  <si>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</si>
  <si>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</si>
  <si>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</si>
  <si>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</si>
  <si>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</si>
  <si>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</si>
  <si>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</si>
  <si>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</si>
  <si>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</si>
  <si>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</si>
  <si>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</si>
  <si>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</si>
  <si>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</si>
  <si>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</si>
  <si>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</si>
  <si>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</si>
  <si>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</si>
  <si>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</si>
  <si>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</si>
  <si>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</si>
  <si>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</si>
  <si>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</si>
  <si>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</si>
  <si>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</si>
  <si>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</si>
  <si>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</si>
  <si>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</si>
  <si>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</si>
  <si>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</si>
  <si>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</si>
  <si>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</si>
  <si>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</si>
  <si>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</si>
  <si>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</si>
  <si>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</si>
  <si>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</si>
  <si>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</si>
  <si>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</si>
  <si>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</si>
  <si>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</si>
  <si>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</si>
  <si>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</si>
  <si>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</si>
  <si>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</si>
  <si>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</si>
  <si>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</si>
  <si>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</si>
  <si>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</si>
  <si>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</si>
  <si>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</si>
  <si>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</si>
  <si>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</si>
  <si>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</si>
  <si>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</si>
  <si>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</si>
  <si>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</si>
  <si>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</si>
  <si>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</si>
  <si>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</si>
  <si>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</si>
  <si>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</si>
  <si>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</si>
  <si>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</si>
  <si>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</si>
  <si>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</si>
  <si>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</si>
  <si>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</si>
  <si>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</si>
  <si>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</si>
  <si>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</si>
  <si>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</si>
  <si>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2011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</si>
  <si>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</si>
  <si>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</si>
  <si>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</si>
  <si>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</si>
  <si>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</si>
  <si>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</si>
  <si>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</si>
  <si>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</si>
  <si>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</si>
  <si>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</si>
  <si>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</si>
  <si>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2012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</si>
  <si>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</si>
  <si>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</si>
  <si>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</si>
  <si>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</si>
  <si>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</si>
  <si>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</si>
  <si>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</si>
  <si>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</si>
  <si>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</si>
  <si>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</si>
  <si>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</si>
  <si>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</si>
  <si>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</si>
  <si>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</si>
  <si>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</si>
  <si>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</si>
  <si>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</si>
  <si>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</si>
  <si>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</si>
  <si>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</si>
  <si>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</si>
  <si>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</si>
  <si>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</si>
  <si>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</si>
  <si>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</si>
  <si>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</si>
  <si>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</si>
  <si>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</si>
  <si>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</si>
  <si>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</si>
  <si>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</si>
  <si>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</si>
  <si>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</si>
  <si>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</si>
  <si>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</si>
  <si>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</si>
  <si>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</si>
  <si>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</si>
  <si>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</si>
  <si>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</si>
  <si>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</si>
  <si>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</si>
  <si>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</si>
  <si>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</si>
  <si>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</si>
  <si>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</si>
  <si>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</si>
  <si>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</si>
  <si>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</si>
  <si>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</si>
  <si>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</si>
  <si>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</si>
  <si>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</si>
  <si>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</si>
  <si>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</si>
  <si>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</si>
  <si>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</si>
  <si>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</si>
  <si>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</si>
  <si>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</si>
  <si>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</si>
  <si>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</si>
  <si>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</si>
  <si>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</si>
  <si>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</si>
  <si>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</si>
  <si>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</si>
  <si>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</si>
  <si>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</si>
  <si>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</si>
  <si>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</si>
  <si>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</si>
  <si>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</si>
  <si>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</si>
  <si>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</si>
  <si>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</si>
  <si>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</si>
  <si>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</si>
  <si>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</si>
  <si>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</si>
  <si>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</si>
  <si>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</si>
  <si>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</si>
  <si>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</si>
  <si>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</si>
  <si>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</si>
  <si>
    <t>5/3-5/2023</t>
  </si>
  <si>
    <t>5/25-26/2023</t>
  </si>
  <si>
    <t>CCT</t>
  </si>
  <si>
    <t>A(2-0-0)</t>
  </si>
  <si>
    <t>3/1,2/2022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</si>
</sst>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7" totalsRowShown="0" headerRowDxfId="14" headerRowBorderDxfId="13" tableBorderDxfId="12" totalsRowBorderDxfId="11">
  <autoFilter ref="A8:K58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7"/>
  <sheetViews>
    <sheetView tabSelected="1" zoomScale="120" zoomScaleNormal="120" workbookViewId="0">
      <pane ySplit="4425" topLeftCell="A497" activePane="bottomLeft"/>
      <selection activeCell="G8" sqref="G8"/>
      <selection pane="bottomLeft" activeCell="K503" sqref="K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289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62.638000000000062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77.749999999999972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25">
      <c r="A25" s="40">
        <v>35947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25">
      <c r="A26" s="40">
        <v>35977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36008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25">
      <c r="A28" s="40">
        <v>36023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25">
      <c r="A31" s="40">
        <v>36069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36100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36130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36161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36192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36220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36251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36281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25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25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25">
      <c r="A42" s="40">
        <v>36312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25">
      <c r="A43" s="40">
        <v>36342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36373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25">
      <c r="A45" s="40">
        <v>36404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25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25">
      <c r="A47" s="40">
        <v>36434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36465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25">
      <c r="A50" s="40">
        <v>36495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25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25">
      <c r="A56" s="40">
        <v>36586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25">
      <c r="A57" s="40">
        <v>36617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25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25">
      <c r="A59" s="40">
        <v>36647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25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25">
      <c r="A61" s="40">
        <v>36678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36708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25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36739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25">
      <c r="A65" s="40">
        <v>36770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25">
      <c r="A66" s="40">
        <v>36800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36831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25">
      <c r="A68" s="40">
        <v>36861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25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36892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25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25">
      <c r="A72" s="40">
        <v>36923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36951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36982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37012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25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25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v>37043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25">
      <c r="A79" s="40">
        <v>37073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25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25">
      <c r="A81" s="40">
        <v>37104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25">
      <c r="A82" s="40"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37165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25">
      <c r="A84" s="40">
        <v>37196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25">
      <c r="A85" s="40">
        <v>37226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37257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37288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25">
      <c r="A89" s="40">
        <v>37316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25">
      <c r="A90" s="40">
        <v>37347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25">
      <c r="A91" s="40">
        <v>37377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25">
      <c r="A92" s="40">
        <v>37408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25">
      <c r="A93" s="40">
        <v>37438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25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25">
      <c r="A95" s="40">
        <v>37469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25">
      <c r="A96" s="40">
        <v>37500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25">
      <c r="A97" s="40">
        <v>37530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25">
      <c r="A98" s="40">
        <v>37561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25">
      <c r="A99" s="40">
        <v>37591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37681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25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25">
      <c r="A105" s="40">
        <v>37712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25">
      <c r="A106" s="40">
        <v>37742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25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37803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25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25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25">
      <c r="A111" s="40">
        <v>37834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25">
      <c r="A112" s="40">
        <v>37865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25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25">
      <c r="A114" s="40">
        <v>37895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25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25">
      <c r="A116" s="40">
        <v>37926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37956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37987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25">
      <c r="A120" s="40">
        <v>38018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25">
      <c r="A121" s="40">
        <v>38047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25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25">
      <c r="A123" s="40">
        <v>38078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25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25">
      <c r="A125" s="40">
        <v>38108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38139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38169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38200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38231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38292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38322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38353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25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25">
      <c r="A136" s="40">
        <v>38384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25">
      <c r="A137" s="40">
        <v>38412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25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25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25">
      <c r="A140" s="40">
        <v>38443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25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25">
      <c r="A144" s="40">
        <v>38473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25">
      <c r="A145" s="40">
        <v>38504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25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25">
      <c r="A147" s="40">
        <v>38534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25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25">
      <c r="A149" s="40">
        <v>38565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25">
      <c r="A150" s="40">
        <v>38596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25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25">
      <c r="A153" s="40">
        <v>38626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25">
      <c r="A154" s="40">
        <v>38657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25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25">
      <c r="A156" s="40">
        <v>38687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38718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25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25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v>38749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25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38777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25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25">
      <c r="A165" s="40">
        <v>38808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25">
      <c r="A166" s="40">
        <v>38838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25">
      <c r="A168" s="40"/>
      <c r="B168" s="20" t="s">
        <v>136</v>
      </c>
      <c r="C168" s="13"/>
      <c r="D168" s="39"/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25">
      <c r="A169" s="40">
        <v>38869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38899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25">
      <c r="A171" s="40">
        <v>38930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25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38961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25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38991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25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25">
      <c r="A177" s="40">
        <v>39022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25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39052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39083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25">
      <c r="A182" s="40">
        <v>39114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25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25">
      <c r="A184" s="40">
        <v>39142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25">
      <c r="A185" s="40">
        <v>39173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25">
      <c r="A186" s="40">
        <v>39203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25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25">
      <c r="A188" s="40">
        <v>39234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25">
      <c r="A189" s="40">
        <v>39264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39295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25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25">
      <c r="A192" s="40">
        <v>39326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25">
      <c r="A193" s="40">
        <v>39356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25">
      <c r="A194" s="40">
        <v>39387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25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25">
      <c r="A196" s="40">
        <v>39417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39448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39479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39508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39539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25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25">
      <c r="A203" s="40">
        <v>39569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25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25">
      <c r="A205" s="40">
        <v>39600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25">
      <c r="A206" s="40">
        <v>39630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25">
      <c r="A207" s="40">
        <v>39661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25">
      <c r="A208" s="40">
        <v>39692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25">
      <c r="A209" s="40">
        <v>39722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25">
      <c r="A210" s="40">
        <v>39753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39783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39814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39845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25">
      <c r="A215" s="40">
        <v>39873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25">
      <c r="A216" s="40">
        <v>39904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39934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25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39965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25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39995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25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25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25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25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40026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40057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25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40087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25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25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v>40118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25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40148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40179</v>
      </c>
      <c r="B239" s="20" t="s">
        <v>50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25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40210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25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40238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25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25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25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25">
      <c r="A247" s="40">
        <v>40269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25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25">
      <c r="A250" s="40">
        <v>40299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25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25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25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40330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25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25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25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25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25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25">
      <c r="A260" s="40">
        <v>40360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25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25">
      <c r="A262" s="40">
        <v>40391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25">
      <c r="A264" s="40"/>
      <c r="B264" s="20" t="s">
        <v>120</v>
      </c>
      <c r="C264" s="13"/>
      <c r="D264" s="39">
        <v>1</v>
      </c>
      <c r="E264" s="9"/>
      <c r="F264" s="20"/>
      <c r="G264" s="13"/>
      <c r="H264" s="39"/>
      <c r="I264" s="9"/>
      <c r="J264" s="11"/>
      <c r="K264" s="49">
        <v>40421</v>
      </c>
    </row>
    <row r="265" spans="1:11" x14ac:dyDescent="0.25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40422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25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25">
      <c r="A268" s="40">
        <v>40452</v>
      </c>
      <c r="B268" s="20" t="s">
        <v>50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25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v>40483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25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40513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25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25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188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40544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25">
      <c r="A278" s="40"/>
      <c r="B278" s="20" t="s">
        <v>132</v>
      </c>
      <c r="C278" s="13"/>
      <c r="D278" s="39">
        <v>0.5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v>40575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25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25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40603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25">
      <c r="A283" s="40"/>
      <c r="B283" s="20" t="s">
        <v>189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25">
      <c r="A284" s="40">
        <v>40634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25">
      <c r="A285" s="40"/>
      <c r="B285" s="20" t="s">
        <v>190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v>40664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25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191</v>
      </c>
    </row>
    <row r="288" spans="1:11" x14ac:dyDescent="0.25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25">
      <c r="A289" s="40"/>
      <c r="B289" s="20" t="s">
        <v>192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25">
      <c r="A290" s="40">
        <v>40695</v>
      </c>
      <c r="B290" s="20" t="s">
        <v>193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40725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25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25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198</v>
      </c>
    </row>
    <row r="294" spans="1:11" x14ac:dyDescent="0.25">
      <c r="A294" s="40"/>
      <c r="B294" s="20" t="s">
        <v>194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40756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25">
      <c r="A296" s="40">
        <v>40787</v>
      </c>
      <c r="B296" s="20" t="s">
        <v>50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199</v>
      </c>
    </row>
    <row r="297" spans="1:11" x14ac:dyDescent="0.25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25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40817</v>
      </c>
      <c r="B299" s="20" t="s">
        <v>46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25">
      <c r="A300" s="40"/>
      <c r="B300" s="20" t="s">
        <v>197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40848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25">
      <c r="A302" s="40"/>
      <c r="B302" s="20" t="s">
        <v>195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25">
      <c r="A303" s="40">
        <v>40878</v>
      </c>
      <c r="B303" s="20" t="s">
        <v>196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8" t="s">
        <v>200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40909</v>
      </c>
      <c r="B305" s="20" t="s">
        <v>201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25">
      <c r="A306" s="40">
        <v>40940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25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25">
      <c r="A308" s="40"/>
      <c r="B308" s="20" t="s">
        <v>202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25">
      <c r="A309" s="40">
        <v>40969</v>
      </c>
      <c r="B309" s="20" t="s">
        <v>203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41000</v>
      </c>
      <c r="B310" s="20" t="s">
        <v>204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41030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25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211</v>
      </c>
    </row>
    <row r="313" spans="1:11" x14ac:dyDescent="0.25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25">
      <c r="A314" s="40"/>
      <c r="B314" s="20" t="s">
        <v>205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25">
      <c r="A315" s="40">
        <v>41061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25">
      <c r="A316" s="40"/>
      <c r="B316" s="20" t="s">
        <v>206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25">
      <c r="A317" s="40">
        <v>41091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25">
      <c r="A318" s="40"/>
      <c r="B318" s="20" t="s">
        <v>207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>
        <v>41122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25">
      <c r="A320" s="40"/>
      <c r="B320" s="20" t="s">
        <v>208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25">
      <c r="A321" s="40">
        <v>41153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25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212</v>
      </c>
    </row>
    <row r="323" spans="1:11" x14ac:dyDescent="0.25">
      <c r="A323" s="40"/>
      <c r="B323" s="20" t="s">
        <v>209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v>41183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213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25">
      <c r="A326" s="40"/>
      <c r="B326" s="20" t="s">
        <v>210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v>41214</v>
      </c>
      <c r="B327" s="20" t="s">
        <v>46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25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25">
      <c r="A329" s="40"/>
      <c r="B329" s="20" t="s">
        <v>214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25">
      <c r="A330" s="40">
        <v>41244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216</v>
      </c>
    </row>
    <row r="331" spans="1:11" x14ac:dyDescent="0.25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25">
      <c r="A332" s="40"/>
      <c r="B332" s="20" t="s">
        <v>215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217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41275</v>
      </c>
      <c r="B334" s="20" t="s">
        <v>218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41306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25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25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25">
      <c r="A338" s="40">
        <v>41334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25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25">
      <c r="A340" s="40">
        <v>41365</v>
      </c>
      <c r="B340" s="20" t="s">
        <v>219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41395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25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25">
      <c r="A343" s="40"/>
      <c r="B343" s="20" t="s">
        <v>220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v>41426</v>
      </c>
      <c r="B344" s="20" t="s">
        <v>221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41456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222</v>
      </c>
    </row>
    <row r="346" spans="1:11" x14ac:dyDescent="0.25">
      <c r="A346" s="40">
        <v>41487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25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25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223</v>
      </c>
    </row>
    <row r="349" spans="1:11" x14ac:dyDescent="0.25">
      <c r="A349" s="40">
        <v>41518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25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224</v>
      </c>
    </row>
    <row r="351" spans="1:11" x14ac:dyDescent="0.25">
      <c r="A351" s="40">
        <v>41548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25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225</v>
      </c>
    </row>
    <row r="353" spans="1:11" x14ac:dyDescent="0.25">
      <c r="A353" s="40">
        <v>41579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25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25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25">
      <c r="A356" s="40">
        <v>41609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25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25">
      <c r="A359" s="48" t="s">
        <v>226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41640</v>
      </c>
      <c r="B360" s="20" t="s">
        <v>197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41671</v>
      </c>
      <c r="B361" s="20" t="s">
        <v>227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41699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25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25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25">
      <c r="A365" s="40"/>
      <c r="B365" s="20" t="s">
        <v>221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v>41730</v>
      </c>
      <c r="B366" s="20" t="s">
        <v>192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41760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25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25">
      <c r="A369" s="40"/>
      <c r="B369" s="20" t="s">
        <v>228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v>41791</v>
      </c>
      <c r="B370" s="20" t="s">
        <v>229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41821</v>
      </c>
      <c r="B371" s="20" t="s">
        <v>230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41852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25">
      <c r="A373" s="40"/>
      <c r="B373" s="20" t="s">
        <v>231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v>41883</v>
      </c>
      <c r="B374" s="20" t="s">
        <v>232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41913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235</v>
      </c>
    </row>
    <row r="376" spans="1:11" x14ac:dyDescent="0.25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25">
      <c r="A377" s="40"/>
      <c r="B377" s="20" t="s">
        <v>233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41944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25">
      <c r="A379" s="40"/>
      <c r="B379" s="20" t="s">
        <v>234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41974</v>
      </c>
      <c r="B380" s="20" t="s">
        <v>236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8" t="s">
        <v>237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42005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42036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244</v>
      </c>
    </row>
    <row r="384" spans="1:11" x14ac:dyDescent="0.25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25">
      <c r="A385" s="40"/>
      <c r="B385" s="20" t="s">
        <v>238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42064</v>
      </c>
      <c r="B386" s="20" t="s">
        <v>239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42095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25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25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245</v>
      </c>
    </row>
    <row r="390" spans="1:11" x14ac:dyDescent="0.25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246</v>
      </c>
    </row>
    <row r="391" spans="1:11" x14ac:dyDescent="0.25">
      <c r="A391" s="40"/>
      <c r="B391" s="20" t="s">
        <v>241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v>42125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25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25">
      <c r="A394" s="40"/>
      <c r="B394" s="20" t="s">
        <v>240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42156</v>
      </c>
      <c r="B395" s="20" t="s">
        <v>242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42186</v>
      </c>
      <c r="B396" s="20" t="s">
        <v>243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42217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42248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42278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247</v>
      </c>
    </row>
    <row r="400" spans="1:11" x14ac:dyDescent="0.25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42309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25">
      <c r="A402" s="40">
        <v>42339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248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42370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42401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42430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42461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249</v>
      </c>
    </row>
    <row r="408" spans="1:11" x14ac:dyDescent="0.25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25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42491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42522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25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25">
      <c r="A413" s="40">
        <v>42552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42583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250</v>
      </c>
    </row>
    <row r="415" spans="1:11" x14ac:dyDescent="0.25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25">
      <c r="A416" s="40">
        <v>42614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25">
      <c r="A417" s="40"/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251</v>
      </c>
    </row>
    <row r="418" spans="1:11" x14ac:dyDescent="0.25">
      <c r="A418" s="40">
        <v>42644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25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42675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42705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252</v>
      </c>
    </row>
    <row r="422" spans="1:11" x14ac:dyDescent="0.25">
      <c r="A422" s="48" t="s">
        <v>253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42736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42767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258</v>
      </c>
    </row>
    <row r="425" spans="1:11" x14ac:dyDescent="0.25">
      <c r="A425" s="40"/>
      <c r="B425" s="20" t="s">
        <v>254</v>
      </c>
      <c r="C425" s="13"/>
      <c r="D425" s="39"/>
      <c r="E425" s="9"/>
      <c r="F425" s="20"/>
      <c r="G425" s="13"/>
      <c r="H425" s="39"/>
      <c r="I425" s="9"/>
      <c r="J425" s="11"/>
      <c r="K425" s="20" t="s">
        <v>257</v>
      </c>
    </row>
    <row r="426" spans="1:11" x14ac:dyDescent="0.25">
      <c r="A426" s="40"/>
      <c r="B426" s="20" t="s">
        <v>255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256</v>
      </c>
    </row>
    <row r="427" spans="1:11" x14ac:dyDescent="0.25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42795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25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25">
      <c r="A430" s="40">
        <v>42826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42856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25">
      <c r="A432" s="40">
        <v>42887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42917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42948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42955</v>
      </c>
    </row>
    <row r="435" spans="1:11" x14ac:dyDescent="0.25">
      <c r="A435" s="40">
        <v>42979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43009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259</v>
      </c>
    </row>
    <row r="437" spans="1:11" x14ac:dyDescent="0.25">
      <c r="A437" s="40">
        <v>43040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260</v>
      </c>
    </row>
    <row r="438" spans="1:11" x14ac:dyDescent="0.25">
      <c r="A438" s="40">
        <v>43070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261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43101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43132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262</v>
      </c>
    </row>
    <row r="442" spans="1:11" x14ac:dyDescent="0.25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263</v>
      </c>
    </row>
    <row r="443" spans="1:11" x14ac:dyDescent="0.25">
      <c r="A443" s="40">
        <v>43160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43191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25">
      <c r="A445" s="40">
        <v>43221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43252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25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25">
      <c r="A449" s="40">
        <v>43282</v>
      </c>
      <c r="B449" s="20" t="s">
        <v>264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265</v>
      </c>
    </row>
    <row r="450" spans="1:11" x14ac:dyDescent="0.25">
      <c r="A450" s="40">
        <v>43313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25">
      <c r="A451" s="40">
        <v>43344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43374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266</v>
      </c>
    </row>
    <row r="453" spans="1:11" x14ac:dyDescent="0.25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267</v>
      </c>
    </row>
    <row r="454" spans="1:11" x14ac:dyDescent="0.25">
      <c r="A454" s="40">
        <v>43405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43435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268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43466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43497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43525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43556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269</v>
      </c>
    </row>
    <row r="461" spans="1:11" x14ac:dyDescent="0.25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25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25">
      <c r="A463" s="40">
        <v>43586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270</v>
      </c>
    </row>
    <row r="464" spans="1:11" x14ac:dyDescent="0.25">
      <c r="A464" s="40">
        <v>43617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43647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43678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43709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43739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271</v>
      </c>
    </row>
    <row r="469" spans="1:11" x14ac:dyDescent="0.25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272</v>
      </c>
    </row>
    <row r="470" spans="1:11" x14ac:dyDescent="0.25">
      <c r="A470" s="40">
        <v>43770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273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 t="s">
        <v>274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25">
      <c r="A474" s="40"/>
      <c r="B474" s="20" t="s">
        <v>275</v>
      </c>
      <c r="C474" s="13"/>
      <c r="D474" s="39"/>
      <c r="E474" s="9"/>
      <c r="F474" s="20"/>
      <c r="G474" s="13"/>
      <c r="H474" s="39"/>
      <c r="I474" s="9"/>
      <c r="J474" s="11"/>
      <c r="K474" s="20" t="s">
        <v>276</v>
      </c>
    </row>
    <row r="475" spans="1:11" x14ac:dyDescent="0.25">
      <c r="A475" s="40">
        <v>43862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43891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43922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43952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43983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44013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44044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44075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44105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278</v>
      </c>
    </row>
    <row r="484" spans="1:11" x14ac:dyDescent="0.25">
      <c r="A484" s="40">
        <v>44136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44166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279</v>
      </c>
    </row>
    <row r="486" spans="1:11" x14ac:dyDescent="0.25">
      <c r="A486" s="40"/>
      <c r="B486" s="20" t="s">
        <v>277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280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25">
      <c r="A489" s="40">
        <v>44228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44317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44348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44378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44409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44440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44470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25">
      <c r="A498" s="40">
        <v>44501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44531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281</v>
      </c>
    </row>
    <row r="500" spans="1:11" x14ac:dyDescent="0.25">
      <c r="A500" s="48" t="s">
        <v>282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44562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44593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25">
      <c r="A503" s="40">
        <v>44621</v>
      </c>
      <c r="B503" s="20" t="s">
        <v>290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291</v>
      </c>
    </row>
    <row r="504" spans="1:11" x14ac:dyDescent="0.25">
      <c r="A504" s="40">
        <v>44652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25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283</v>
      </c>
    </row>
    <row r="506" spans="1:11" x14ac:dyDescent="0.25">
      <c r="A506" s="40">
        <v>44682</v>
      </c>
      <c r="B506" s="20"/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44713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44743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44774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44805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44835</v>
      </c>
      <c r="B511" s="20" t="s">
        <v>120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49">
        <v>44858</v>
      </c>
    </row>
    <row r="512" spans="1:11" x14ac:dyDescent="0.25">
      <c r="A512" s="40">
        <v>44866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44896</v>
      </c>
      <c r="B513" s="20" t="s">
        <v>49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285</v>
      </c>
    </row>
    <row r="514" spans="1:11" x14ac:dyDescent="0.25">
      <c r="A514" s="48" t="s">
        <v>284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44927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44958</v>
      </c>
      <c r="B516" s="20" t="s">
        <v>118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49">
        <v>44980</v>
      </c>
    </row>
    <row r="517" spans="1:11" x14ac:dyDescent="0.25">
      <c r="A517" s="40">
        <v>44986</v>
      </c>
      <c r="B517" s="20"/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45017</v>
      </c>
      <c r="B518" s="20" t="s">
        <v>118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286</v>
      </c>
    </row>
    <row r="519" spans="1:11" x14ac:dyDescent="0.25">
      <c r="A519" s="40">
        <v>45047</v>
      </c>
      <c r="B519" s="20" t="s">
        <v>56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3</v>
      </c>
      <c r="I519" s="9"/>
      <c r="J519" s="11"/>
      <c r="K519" s="20" t="s">
        <v>287</v>
      </c>
    </row>
    <row r="520" spans="1:11" x14ac:dyDescent="0.25">
      <c r="A520" s="40"/>
      <c r="B520" s="20" t="s">
        <v>50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2</v>
      </c>
      <c r="I520" s="9"/>
      <c r="J520" s="11"/>
      <c r="K520" s="20" t="s">
        <v>288</v>
      </c>
    </row>
    <row r="521" spans="1:11" x14ac:dyDescent="0.25">
      <c r="A521" s="40">
        <v>45078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45108</v>
      </c>
      <c r="B522" s="20" t="s">
        <v>118</v>
      </c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49">
        <v>45121</v>
      </c>
    </row>
    <row r="523" spans="1:11" x14ac:dyDescent="0.25">
      <c r="A523" s="40">
        <v>45139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45170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45200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45231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45261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45292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45323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45352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45383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45413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45444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45474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45505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45536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45566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45597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45627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45658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45689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45717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45748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45778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45809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45839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45870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45901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45931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45962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45992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46023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46054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46082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46113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46143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46174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46204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46235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46266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46296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46327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46357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46388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46419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46447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46478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46508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46539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46569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46600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46631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/>
      <c r="B587" s="15"/>
      <c r="C587" s="42"/>
      <c r="D587" s="43"/>
      <c r="E587" s="51"/>
      <c r="F587" s="15"/>
      <c r="G587" s="42" t="str">
        <f>IF(ISBLANK(Table1[[#This Row],[EARNED]]),"",Table1[[#This Row],[EARNED]])</f>
        <v/>
      </c>
      <c r="H587" s="43"/>
      <c r="I587" s="51"/>
      <c r="J587" s="12"/>
      <c r="K5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5" sqref="E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4</v>
      </c>
      <c r="F3" s="11">
        <v>21</v>
      </c>
      <c r="G3" s="45">
        <f>SUMIFS(F7:F14,E7:E14,E3)+SUMIFS(D7:D66,C7:C66,F3)+D3</f>
        <v>0.54400000000000004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2023-07-12T07:35:24Z</dcterms:modified>
</cp:coreProperties>
</file>