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495" i="1" l="1"/>
  <c r="G500" i="1" l="1"/>
  <c r="G499" i="1"/>
  <c r="G510" i="1" l="1"/>
  <c r="G507" i="1" l="1"/>
  <c r="G505" i="1"/>
  <c r="G498" i="1" l="1"/>
  <c r="G493" i="1"/>
  <c r="G490" i="1"/>
  <c r="G491" i="1"/>
  <c r="G492" i="1"/>
  <c r="G494" i="1"/>
  <c r="G501" i="1"/>
  <c r="G504" i="1"/>
  <c r="G506" i="1"/>
  <c r="G508" i="1"/>
  <c r="G509" i="1"/>
  <c r="G496" i="1"/>
  <c r="G497" i="1"/>
  <c r="G502" i="1"/>
  <c r="G503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<sst xmlns="http://schemas.openxmlformats.org/spreadsheetml/2006/main" count="575" uniqueCount="332">
  <si>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</si>
  <si>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</si>
  <si>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</si>
  <si>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</si>
  <si>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</si>
  <si>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</si>
  <si>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</si>
  <si>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</si>
  <si>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</si>
  <si>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</si>
  <si>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</si>
  <si>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</si>
  <si>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</si>
  <si>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</si>
  <si>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</si>
  <si>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</si>
  <si>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</si>
  <si>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</si>
  <si>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</si>
  <si>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</si>
  <si>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</si>
  <si>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</si>
  <si>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</si>
  <si>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</si>
  <si>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</si>
  <si>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</si>
  <si>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</si>
  <si>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</si>
  <si>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</si>
  <si>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</si>
  <si>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</si>
  <si>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</si>
  <si>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</si>
  <si>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</si>
  <si>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</si>
  <si>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</si>
  <si>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</si>
  <si>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</si>
  <si>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</si>
  <si>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</si>
  <si>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</si>
  <si>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</si>
  <si>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</si>
  <si>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</si>
  <si>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</si>
  <si>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</si>
  <si>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</si>
  <si>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</si>
  <si>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</si>
  <si>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</si>
  <si>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</si>
  <si>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</si>
  <si>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</si>
  <si>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</si>
  <si>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</si>
  <si>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</si>
  <si>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</si>
  <si>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</si>
  <si>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</si>
  <si>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</si>
  <si>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</si>
  <si>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</si>
  <si>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</si>
  <si>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</si>
  <si>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</si>
  <si>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</si>
  <si>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</si>
  <si>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</si>
  <si>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</si>
  <si>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</si>
  <si>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</si>
  <si>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</si>
  <si>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</si>
  <si>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</si>
  <si>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</si>
  <si>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</si>
  <si>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</si>
  <si>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</si>
  <si>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</si>
  <si>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</si>
  <si>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</si>
  <si>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</si>
  <si>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</si>
  <si>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</si>
  <si>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</si>
  <si>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</si>
  <si>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</si>
  <si>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</si>
  <si>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</si>
  <si>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</si>
  <si>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</si>
  <si>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</si>
  <si>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</si>
  <si>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</si>
  <si>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</si>
  <si>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</si>
  <si>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</si>
  <si>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</si>
  <si>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</si>
  <si>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</si>
  <si>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</si>
  <si>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</si>
  <si>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</si>
  <si>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</si>
  <si>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</si>
  <si>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</si>
  <si>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</si>
  <si>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</si>
  <si>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</si>
  <si>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</si>
  <si>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</si>
  <si>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</si>
  <si>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</si>
  <si>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</si>
  <si>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</si>
  <si>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</si>
  <si>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</si>
  <si>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</si>
  <si>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</si>
  <si>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</si>
  <si>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</si>
  <si>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</si>
  <si>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</si>
  <si>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</si>
  <si>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</si>
  <si>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</si>
  <si>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</si>
  <si>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</si>
  <si>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</si>
  <si>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</si>
  <si>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</si>
  <si>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</si>
  <si>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</si>
  <si>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</si>
  <si>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</si>
  <si>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</si>
  <si>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</si>
  <si>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</si>
  <si>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</si>
  <si>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</si>
  <si>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</si>
  <si>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</si>
  <si>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</si>
  <si>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</si>
  <si>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</si>
  <si>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</si>
  <si>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</si>
  <si>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</si>
  <si>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</si>
  <si>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</si>
  <si>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</si>
  <si>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</si>
  <si>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</si>
  <si>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</si>
  <si>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</si>
  <si>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</si>
  <si>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</si>
  <si>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</si>
  <si>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</si>
  <si>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</si>
  <si>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</si>
  <si>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</si>
  <si>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</si>
  <si>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</si>
  <si>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</si>
  <si>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</si>
  <si>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</si>
  <si>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</si>
  <si>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</si>
  <si>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</si>
  <si>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</si>
  <si>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</si>
  <si>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</si>
  <si>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</si>
  <si>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</si>
  <si>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</si>
  <si>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</si>
  <si>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</si>
  <si>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</si>
  <si>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</si>
  <si>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</si>
  <si>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</si>
  <si>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</si>
  <si>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</si>
  <si>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</si>
  <si>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</si>
  <si>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</si>
  <si>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</si>
  <si>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</si>
  <si>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</si>
  <si>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</si>
  <si>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</si>
  <si>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</si>
  <si>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</si>
  <si>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</si>
  <si>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</si>
  <si>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</si>
  <si>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</si>
  <si>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</si>
  <si>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</si>
  <si>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</si>
  <si>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</si>
  <si>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</si>
  <si>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</si>
  <si>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</si>
  <si>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</si>
  <si>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</si>
  <si>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</si>
  <si>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</si>
  <si>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</si>
  <si>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</si>
  <si>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</si>
  <si>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</si>
  <si>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</si>
  <si>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</si>
  <si>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</si>
  <si>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</si>
  <si>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</si>
  <si>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</si>
  <si>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</si>
  <si>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</si>
  <si>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</si>
  <si>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</si>
  <si>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</si>
  <si>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</si>
  <si>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</si>
  <si>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</si>
  <si>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</si>
  <si>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</si>
  <si>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</si>
  <si>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</si>
  <si>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</si>
  <si>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</si>
  <si>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</si>
  <si>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</si>
  <si>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</si>
  <si>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</si>
  <si>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</si>
  <si>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</si>
  <si>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</si>
  <si>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</si>
  <si>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</si>
  <si>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</si>
  <si>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</si>
  <si>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</si>
  <si>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</si>
  <si>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</si>
  <si>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</si>
  <si>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</si>
  <si>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</si>
  <si>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</si>
  <si>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</si>
  <si>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</si>
  <si>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</si>
  <si>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</si>
  <si>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</si>
  <si>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</si>
  <si>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</si>
  <si>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</si>
  <si>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</si>
  <si>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</si>
  <si>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</si>
  <si>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</si>
  <si>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</si>
  <si>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</si>
  <si>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</si>
  <si>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</si>
  <si>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</si>
  <si>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</si>
  <si>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</si>
  <si>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</si>
  <si>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</si>
  <si>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</si>
  <si>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</si>
  <si>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</si>
  <si>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</si>
  <si>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</si>
  <si>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</si>
  <si>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</si>
  <si>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</si>
  <si>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</si>
  <si>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</si>
  <si>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</si>
  <si>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</si>
  <si>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</si>
  <si>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</si>
  <si>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</si>
  <si>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</si>
  <si>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</si>
  <si>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</si>
  <si>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</si>
  <si>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</si>
  <si>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</si>
  <si>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</si>
  <si>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</si>
  <si>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</si>
  <si>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</si>
  <si>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</si>
  <si>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</si>
  <si>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</si>
  <si>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</si>
  <si>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</si>
  <si>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</si>
  <si>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</si>
  <si>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</si>
  <si>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</si>
  <si>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</si>
  <si>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</si>
  <si>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</si>
  <si>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</si>
  <si>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</si>
  <si>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</si>
  <si>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</si>
  <si>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</si>
  <si>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</si>
  <si>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</si>
  <si>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</si>
  <si>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</si>
  <si>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</si>
  <si>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</si>
  <si>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</si>
  <si>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</si>
  <si>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</si>
  <si>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</si>
  <si>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</si>
  <si>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</si>
  <si>
    <t>7/20-21/2023</t>
  </si>
  <si>
    <t>A(1-0-0)</t>
  </si>
  <si>
    <t>UT(0-0-3)</t>
  </si>
  <si>
    <t>UT(0-0-2)</t>
  </si>
  <si>
    <t>UT(0-0-7)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</si>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</sst>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1890" topLeftCell="A475" activePane="bottomLeft"/>
      <selection activeCell="J8" sqref="J8"/>
      <selection pane="bottomLeft" activeCell="E484" sqref="E4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139.58099999999993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279.04000000000002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25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 t="s">
        <v>330</v>
      </c>
      <c r="C484" s="13">
        <v>1.25</v>
      </c>
      <c r="D484" s="38">
        <v>1.4999999999999999E-2</v>
      </c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44704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44708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44741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25">
      <c r="A489" s="39"/>
      <c r="B489" s="20" t="s">
        <v>331</v>
      </c>
      <c r="C489" s="13"/>
      <c r="D489" s="38">
        <v>6.0000000000000019E-2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50"/>
    </row>
    <row r="490" spans="1:11" x14ac:dyDescent="0.25">
      <c r="A490" s="40">
        <v>44743</v>
      </c>
      <c r="B490" s="15" t="s">
        <v>327</v>
      </c>
      <c r="C490" s="13">
        <v>1.25</v>
      </c>
      <c r="D490" s="42">
        <v>1</v>
      </c>
      <c r="E490" s="54"/>
      <c r="F490" s="15"/>
      <c r="G490" s="41">
        <f>IF(ISBLANK(Table1[[#This Row],[EARNED]]),"",Table1[[#This Row],[EARNED]])</f>
        <v>1.25</v>
      </c>
      <c r="H490" s="42"/>
      <c r="I490" s="54"/>
      <c r="J490" s="12"/>
      <c r="K490" s="58">
        <v>44753</v>
      </c>
    </row>
    <row r="491" spans="1:11" x14ac:dyDescent="0.25">
      <c r="A491" s="40">
        <v>44774</v>
      </c>
      <c r="B491" s="20" t="s">
        <v>330</v>
      </c>
      <c r="C491" s="13">
        <v>1.25</v>
      </c>
      <c r="D491" s="38">
        <v>1.4999999999999999E-2</v>
      </c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40">
        <v>44805</v>
      </c>
      <c r="B492" s="20" t="s">
        <v>315</v>
      </c>
      <c r="C492" s="13">
        <v>1.25</v>
      </c>
      <c r="D492" s="38"/>
      <c r="E492" s="9"/>
      <c r="F492" s="20"/>
      <c r="G492" s="41">
        <f>IF(ISBLANK(Table1[[#This Row],[EARNED]]),"",Table1[[#This Row],[EARNED]])</f>
        <v>1.25</v>
      </c>
      <c r="H492" s="38"/>
      <c r="I492" s="9"/>
      <c r="J492" s="11"/>
      <c r="K492" s="57">
        <v>44810</v>
      </c>
    </row>
    <row r="493" spans="1:11" x14ac:dyDescent="0.25">
      <c r="A493" s="40"/>
      <c r="B493" s="15" t="s">
        <v>316</v>
      </c>
      <c r="C493" s="13"/>
      <c r="D493" s="42"/>
      <c r="E493" s="54"/>
      <c r="F493" s="15"/>
      <c r="G493" s="41" t="str">
        <f>IF(ISBLANK(Table1[[#This Row],[EARNED]]),"",Table1[[#This Row],[EARNED]])</f>
        <v/>
      </c>
      <c r="H493" s="42">
        <v>1</v>
      </c>
      <c r="I493" s="54"/>
      <c r="J493" s="12"/>
      <c r="K493" s="58">
        <v>44806</v>
      </c>
    </row>
    <row r="494" spans="1:11" x14ac:dyDescent="0.25">
      <c r="A494" s="40">
        <v>44835</v>
      </c>
      <c r="B494" s="15" t="s">
        <v>316</v>
      </c>
      <c r="C494" s="13">
        <v>1.25</v>
      </c>
      <c r="D494" s="42"/>
      <c r="E494" s="54"/>
      <c r="F494" s="15"/>
      <c r="G494" s="41">
        <f>IF(ISBLANK(Table1[[#This Row],[EARNED]]),"",Table1[[#This Row],[EARNED]])</f>
        <v>1.25</v>
      </c>
      <c r="H494" s="42">
        <v>1</v>
      </c>
      <c r="I494" s="54"/>
      <c r="J494" s="12"/>
      <c r="K494" s="58">
        <v>44859</v>
      </c>
    </row>
    <row r="495" spans="1:11" x14ac:dyDescent="0.25">
      <c r="A495" s="39"/>
      <c r="B495" s="20" t="s">
        <v>329</v>
      </c>
      <c r="C495" s="13"/>
      <c r="D495" s="38">
        <v>4.0000000000000001E-3</v>
      </c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57"/>
    </row>
    <row r="496" spans="1:11" x14ac:dyDescent="0.25">
      <c r="A496" s="40">
        <v>44866</v>
      </c>
      <c r="B496" s="20" t="s">
        <v>316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7">
        <v>44887</v>
      </c>
    </row>
    <row r="497" spans="1:11" x14ac:dyDescent="0.25">
      <c r="A497" s="40">
        <v>44896</v>
      </c>
      <c r="B497" s="20" t="s">
        <v>317</v>
      </c>
      <c r="C497" s="13">
        <v>1.25</v>
      </c>
      <c r="D497" s="38">
        <v>1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57">
        <v>44918</v>
      </c>
    </row>
    <row r="498" spans="1:11" x14ac:dyDescent="0.25">
      <c r="A498" s="40"/>
      <c r="B498" s="20" t="s">
        <v>318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57" t="s">
        <v>319</v>
      </c>
    </row>
    <row r="499" spans="1:11" x14ac:dyDescent="0.25">
      <c r="A499" s="39"/>
      <c r="B499" s="20" t="s">
        <v>327</v>
      </c>
      <c r="C499" s="13"/>
      <c r="D499" s="38">
        <v>1</v>
      </c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57">
        <v>44924</v>
      </c>
    </row>
    <row r="500" spans="1:11" x14ac:dyDescent="0.25">
      <c r="A500" s="39"/>
      <c r="B500" s="20" t="s">
        <v>328</v>
      </c>
      <c r="C500" s="13"/>
      <c r="D500" s="38">
        <v>6.0000000000000001E-3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57"/>
    </row>
    <row r="501" spans="1:11" x14ac:dyDescent="0.25">
      <c r="A501" s="56" t="s">
        <v>314</v>
      </c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40">
        <v>44958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40">
        <v>44986</v>
      </c>
      <c r="B504" s="20" t="s">
        <v>316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1</v>
      </c>
      <c r="I504" s="9"/>
      <c r="J504" s="11"/>
      <c r="K504" s="57">
        <v>45000</v>
      </c>
    </row>
    <row r="505" spans="1:11" x14ac:dyDescent="0.25">
      <c r="A505" s="40"/>
      <c r="B505" s="20" t="s">
        <v>316</v>
      </c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>
        <v>1</v>
      </c>
      <c r="I505" s="9"/>
      <c r="J505" s="11"/>
      <c r="K505" s="57">
        <v>44998</v>
      </c>
    </row>
    <row r="506" spans="1:11" x14ac:dyDescent="0.25">
      <c r="A506" s="40">
        <v>45017</v>
      </c>
      <c r="B506" s="20" t="s">
        <v>320</v>
      </c>
      <c r="C506" s="13">
        <v>1.25</v>
      </c>
      <c r="D506" s="38">
        <v>1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57">
        <v>45036</v>
      </c>
    </row>
    <row r="507" spans="1:11" x14ac:dyDescent="0.25">
      <c r="A507" s="40"/>
      <c r="B507" s="20" t="s">
        <v>324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 t="s">
        <v>325</v>
      </c>
    </row>
    <row r="508" spans="1:11" x14ac:dyDescent="0.25">
      <c r="A508" s="40">
        <v>45047</v>
      </c>
      <c r="B508" s="20" t="s">
        <v>316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57">
        <v>45063</v>
      </c>
    </row>
    <row r="509" spans="1:11" x14ac:dyDescent="0.25">
      <c r="A509" s="40">
        <v>45078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40">
        <v>45108</v>
      </c>
      <c r="B510" s="15" t="s">
        <v>320</v>
      </c>
      <c r="C510" s="41"/>
      <c r="D510" s="42">
        <v>2</v>
      </c>
      <c r="E510" s="54"/>
      <c r="F510" s="15"/>
      <c r="G510" s="41" t="str">
        <f>IF(ISBLANK(Table1[[#This Row],[EARNED]]),"",Table1[[#This Row],[EARNED]])</f>
        <v/>
      </c>
      <c r="H510" s="42"/>
      <c r="I510" s="54"/>
      <c r="J510" s="12"/>
      <c r="K510" s="15" t="s">
        <v>326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0</v>
      </c>
      <c r="E3">
        <v>0</v>
      </c>
      <c r="F3">
        <v>7</v>
      </c>
      <c r="G3" s="46">
        <f>SUMIFS(F7:F14,E7:E14,E3)+SUMIFS(D7:D66,C7:C66,F3)+D3</f>
        <v>1.4999999999999999E-2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2023-07-17T02:56:10Z</dcterms:modified>
</cp:coreProperties>
</file>