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0" i="1" l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04" i="1" l="1"/>
  <c r="G295" i="1"/>
  <c r="G296" i="1"/>
  <c r="G211" i="1"/>
  <c r="G224" i="1"/>
  <c r="G237" i="1"/>
  <c r="G250" i="1"/>
  <c r="G263" i="1"/>
  <c r="G276" i="1"/>
  <c r="G289" i="1"/>
  <c r="G198" i="1"/>
  <c r="G185" i="1"/>
  <c r="G172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5" i="1"/>
  <c r="G306" i="1"/>
  <c r="G189" i="1"/>
  <c r="G190" i="1"/>
  <c r="G191" i="1"/>
  <c r="G192" i="1"/>
  <c r="G193" i="1"/>
  <c r="G194" i="1"/>
  <c r="G138" i="1"/>
  <c r="G110" i="1"/>
  <c r="G103" i="1"/>
  <c r="G94" i="1"/>
  <c r="G66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77" i="1"/>
  <c r="G90" i="1"/>
  <c r="G105" i="1"/>
  <c r="G119" i="1"/>
  <c r="G132" i="1"/>
  <c r="G146" i="1"/>
  <c r="G159" i="1"/>
  <c r="G161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62" i="1"/>
  <c r="G23" i="1"/>
  <c r="G36" i="1"/>
  <c r="G49" i="1"/>
  <c r="G6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5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<sst xmlns="http://schemas.openxmlformats.org/spreadsheetml/2006/main" count="174" uniqueCount="133">
  <si>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</si>
  <si>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</si>
  <si>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</si>
  <si>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</si>
  <si>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</si>
  <si>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</si>
  <si>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</si>
  <si>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</si>
  <si>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</si>
  <si>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</si>
  <si>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</si>
  <si>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</si>
  <si>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</si>
  <si>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</si>
  <si>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</si>
  <si>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</si>
  <si>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</si>
  <si>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</si>
  <si>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</si>
  <si>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</si>
  <si>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</si>
  <si>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</si>
  <si>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</si>
  <si>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</si>
  <si>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</si>
  <si>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</si>
  <si>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</si>
  <si>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</si>
  <si>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</si>
  <si>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</si>
  <si>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</si>
  <si>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</si>
  <si>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</si>
  <si>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</si>
  <si>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</si>
  <si>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</si>
  <si>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</si>
  <si>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</si>
  <si>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</si>
  <si>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</si>
  <si>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</si>
  <si>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</si>
  <si>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NERIFE</t>
  </si>
  <si>
    <t>2001</t>
  </si>
  <si>
    <t>2005</t>
  </si>
  <si>
    <t>2004</t>
  </si>
  <si>
    <t>2003</t>
  </si>
  <si>
    <t>2002</t>
  </si>
  <si>
    <t>ML(94-0-0)</t>
  </si>
  <si>
    <t>04/16-06/14/2001</t>
  </si>
  <si>
    <t>FL(5-0-0)</t>
  </si>
  <si>
    <t>VL(5-0-0)</t>
  </si>
  <si>
    <t>SL(1-0-0)</t>
  </si>
  <si>
    <t>12/14/2004</t>
  </si>
  <si>
    <t>12,16,20,21,28,30/2004</t>
  </si>
  <si>
    <t>2012</t>
  </si>
  <si>
    <t>2011</t>
  </si>
  <si>
    <t>2010</t>
  </si>
  <si>
    <t>2009</t>
  </si>
  <si>
    <t>2008</t>
  </si>
  <si>
    <t>2007</t>
  </si>
  <si>
    <t>2006</t>
  </si>
  <si>
    <t>02/16/2005</t>
  </si>
  <si>
    <t>SL(2-0-0)</t>
  </si>
  <si>
    <t>07/06,07/2005</t>
  </si>
  <si>
    <t>B-DAY. L. 05/26/2005</t>
  </si>
  <si>
    <t>SP(1-0-0)</t>
  </si>
  <si>
    <t>03/03,04/2005</t>
  </si>
  <si>
    <t>04/13/2005</t>
  </si>
  <si>
    <t>12/21,22,27,28,29/2005</t>
  </si>
  <si>
    <t>SP(2-0-0)</t>
  </si>
  <si>
    <t>02/02,03/2006</t>
  </si>
  <si>
    <t>SL(10-0-0)</t>
  </si>
  <si>
    <t>06/05-15/2006</t>
  </si>
  <si>
    <t>05/26/2006</t>
  </si>
  <si>
    <t>12/15-29/2006</t>
  </si>
  <si>
    <t>05/03,04/2007</t>
  </si>
  <si>
    <t>B-DAY. L. 05/27/2007</t>
  </si>
  <si>
    <t>11/26/2007</t>
  </si>
  <si>
    <t>12/19-21,27,28/2007</t>
  </si>
  <si>
    <t>VL(2-0-0)</t>
  </si>
  <si>
    <t>04/21-22/2008</t>
  </si>
  <si>
    <t>SP(3-0-0)</t>
  </si>
  <si>
    <t>04/23-25/2008</t>
  </si>
  <si>
    <t>VL(1-0-0)</t>
  </si>
  <si>
    <t>05/26/2008</t>
  </si>
  <si>
    <t>12/18-24/2008</t>
  </si>
  <si>
    <t>02/01,02/2009</t>
  </si>
  <si>
    <t>04/24,27/2009</t>
  </si>
  <si>
    <t>12/14-18/2009</t>
  </si>
  <si>
    <t>B-DAY. L. 05/26/2010</t>
  </si>
  <si>
    <t>DOMESTIC 06/16,17/2010</t>
  </si>
  <si>
    <t>12/22,23.27,28,29/2010</t>
  </si>
  <si>
    <t>SL(3-0-0)</t>
  </si>
  <si>
    <t>02/01-03/2011</t>
  </si>
  <si>
    <t>12/23-29/2011</t>
  </si>
  <si>
    <t>DOMESTIC 02/01,02/2012</t>
  </si>
  <si>
    <t>12/17-19, 27,28/2012</t>
  </si>
  <si>
    <t>2013</t>
  </si>
  <si>
    <t>12/12,13, 16-18/2013</t>
  </si>
  <si>
    <t>2014</t>
  </si>
  <si>
    <t>2015</t>
  </si>
  <si>
    <t>2022</t>
  </si>
  <si>
    <t>2021</t>
  </si>
  <si>
    <t>2020</t>
  </si>
  <si>
    <t>2019</t>
  </si>
  <si>
    <t>2018</t>
  </si>
  <si>
    <t>2017</t>
  </si>
  <si>
    <t>2016</t>
  </si>
  <si>
    <t>DOMESTIC 10/22-24/2014</t>
  </si>
  <si>
    <t>12/17-19,22,24/2014</t>
  </si>
  <si>
    <t>VL(10-0-0)</t>
  </si>
  <si>
    <t>12/15-29/2015</t>
  </si>
  <si>
    <t>12/23,26-29/2016</t>
  </si>
  <si>
    <t>12/21,22,27-29/2017</t>
  </si>
  <si>
    <t>VL(8-0-0)</t>
  </si>
  <si>
    <t>12/18-27/2019</t>
  </si>
  <si>
    <t>CL(5-0-0)</t>
  </si>
  <si>
    <t>CALAMITY L. 02/06,07,12,13,14</t>
  </si>
  <si>
    <t>12/21-29/2020</t>
  </si>
  <si>
    <t>10/25-29/2021</t>
  </si>
  <si>
    <t>05/26/2022</t>
  </si>
  <si>
    <t>VL(3-0-0)</t>
  </si>
  <si>
    <t>05/11,12,13/2022</t>
  </si>
  <si>
    <t>2023</t>
  </si>
  <si>
    <t>ADMIN AIDE I</t>
  </si>
  <si>
    <t>EEO</t>
  </si>
  <si>
    <t>PERMANENT</t>
  </si>
  <si>
    <t>12/23,27,28,29</t>
  </si>
  <si>
    <t>5/-3-5/2023</t>
  </si>
  <si>
    <t>BDAY 5/26/2023</t>
  </si>
  <si>
    <t>SL(4-0-0)</t>
  </si>
  <si>
    <t>6/26-30/2023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</si>
</sst>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7"/>
  <sheetViews>
    <sheetView tabSelected="1" zoomScaleNormal="100" workbookViewId="0">
      <pane ySplit="3690" topLeftCell="A292" activePane="bottomLeft"/>
      <selection activeCell="A8" sqref="A8:K8"/>
      <selection pane="bottomLeft" activeCell="I312" sqref="I3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140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125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127</v>
      </c>
      <c r="C4" s="50"/>
      <c r="D4" s="22" t="s">
        <v>12</v>
      </c>
      <c r="F4" s="55" t="s">
        <v>126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126.75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300.75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36892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36923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36951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36982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37012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37043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37073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37104</v>
      </c>
      <c r="B18" s="20" t="s">
        <v>48</v>
      </c>
      <c r="C18" s="13">
        <v>1.25</v>
      </c>
      <c r="D18" s="39">
        <v>94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49</v>
      </c>
    </row>
    <row r="19" spans="1:11" x14ac:dyDescent="0.25">
      <c r="A19" s="40">
        <v>37135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37165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37196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37226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37257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37288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37316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37347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37377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37408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37438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37469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37500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37530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37561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37591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37622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37653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37681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37712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37742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37803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37834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37865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37895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37926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37956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37987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38018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38047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38078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38108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38139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38169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38200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38292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38322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54</v>
      </c>
    </row>
    <row r="62" spans="1:11" x14ac:dyDescent="0.25">
      <c r="A62" s="40"/>
      <c r="B62" s="20" t="s">
        <v>52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53</v>
      </c>
    </row>
    <row r="63" spans="1:11" x14ac:dyDescent="0.25">
      <c r="A63" s="47" t="s">
        <v>44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38353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38384</v>
      </c>
      <c r="B65" s="20" t="s">
        <v>52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38385</v>
      </c>
    </row>
    <row r="66" spans="1:11" x14ac:dyDescent="0.25">
      <c r="A66" s="40"/>
      <c r="B66" s="20" t="s">
        <v>52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20" t="s">
        <v>62</v>
      </c>
    </row>
    <row r="67" spans="1:11" x14ac:dyDescent="0.25">
      <c r="A67" s="40">
        <v>38412</v>
      </c>
      <c r="B67" s="20" t="s">
        <v>63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67</v>
      </c>
    </row>
    <row r="68" spans="1:11" x14ac:dyDescent="0.25">
      <c r="A68" s="40">
        <v>38443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68</v>
      </c>
    </row>
    <row r="69" spans="1:11" x14ac:dyDescent="0.25">
      <c r="A69" s="40">
        <v>38473</v>
      </c>
      <c r="B69" s="20" t="s">
        <v>66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38504</v>
      </c>
      <c r="B70" s="20" t="s">
        <v>63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64</v>
      </c>
    </row>
    <row r="71" spans="1:11" x14ac:dyDescent="0.25">
      <c r="A71" s="40">
        <v>38534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38565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38596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38626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38657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38687</v>
      </c>
      <c r="B76" s="20" t="s">
        <v>51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69</v>
      </c>
    </row>
    <row r="77" spans="1:11" x14ac:dyDescent="0.25">
      <c r="A77" s="47" t="s">
        <v>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38718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38749</v>
      </c>
      <c r="B79" s="20" t="s">
        <v>70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71</v>
      </c>
    </row>
    <row r="80" spans="1:11" x14ac:dyDescent="0.25">
      <c r="A80" s="40">
        <v>38777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38808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38838</v>
      </c>
      <c r="B82" s="20" t="s">
        <v>66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25">
      <c r="A83" s="40">
        <v>38869</v>
      </c>
      <c r="B83" s="20" t="s">
        <v>72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10</v>
      </c>
      <c r="I83" s="9"/>
      <c r="J83" s="11"/>
      <c r="K83" s="48" t="s">
        <v>73</v>
      </c>
    </row>
    <row r="84" spans="1:11" x14ac:dyDescent="0.25">
      <c r="A84" s="40">
        <v>38899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38930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38961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38991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39022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39052</v>
      </c>
      <c r="B89" s="20" t="s">
        <v>50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75</v>
      </c>
    </row>
    <row r="90" spans="1:11" x14ac:dyDescent="0.25">
      <c r="A90" s="47" t="s">
        <v>60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39083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39114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39142</v>
      </c>
      <c r="B93" s="20" t="s">
        <v>52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63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>
        <v>39173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39203</v>
      </c>
      <c r="B96" s="20" t="s">
        <v>66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77</v>
      </c>
    </row>
    <row r="97" spans="1:11" x14ac:dyDescent="0.25">
      <c r="A97" s="40">
        <v>39234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39264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39295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39326</v>
      </c>
      <c r="B100" s="20" t="s">
        <v>66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39272</v>
      </c>
    </row>
    <row r="101" spans="1:11" x14ac:dyDescent="0.25">
      <c r="A101" s="40">
        <v>39356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39387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78</v>
      </c>
    </row>
    <row r="103" spans="1:11" x14ac:dyDescent="0.25">
      <c r="A103" s="40"/>
      <c r="B103" s="20" t="s">
        <v>50</v>
      </c>
      <c r="C103" s="13"/>
      <c r="D103" s="39">
        <v>5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79</v>
      </c>
    </row>
    <row r="104" spans="1:11" x14ac:dyDescent="0.25">
      <c r="A104" s="40">
        <v>39417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59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39448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39479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39508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39539</v>
      </c>
      <c r="B109" s="20" t="s">
        <v>80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81</v>
      </c>
    </row>
    <row r="110" spans="1:11" x14ac:dyDescent="0.25">
      <c r="A110" s="40"/>
      <c r="B110" s="20" t="s">
        <v>82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25">
      <c r="A111" s="40">
        <v>39569</v>
      </c>
      <c r="B111" s="20" t="s">
        <v>84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85</v>
      </c>
    </row>
    <row r="112" spans="1:11" x14ac:dyDescent="0.25">
      <c r="A112" s="40">
        <v>39600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39630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39661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39692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39722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39753</v>
      </c>
      <c r="B117" s="20" t="s">
        <v>51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86</v>
      </c>
    </row>
    <row r="118" spans="1:11" x14ac:dyDescent="0.25">
      <c r="A118" s="40">
        <v>39783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39814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39845</v>
      </c>
      <c r="B121" s="20" t="s">
        <v>63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87</v>
      </c>
    </row>
    <row r="122" spans="1:11" x14ac:dyDescent="0.25">
      <c r="A122" s="40">
        <v>39873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39904</v>
      </c>
      <c r="B123" s="20" t="s">
        <v>70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88</v>
      </c>
    </row>
    <row r="124" spans="1:11" x14ac:dyDescent="0.25">
      <c r="A124" s="40">
        <v>39934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39965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39995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40026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40057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40087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40118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40148</v>
      </c>
      <c r="B131" s="20" t="s">
        <v>50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89</v>
      </c>
    </row>
    <row r="132" spans="1:11" x14ac:dyDescent="0.25">
      <c r="A132" s="47" t="s">
        <v>57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40179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40210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40238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40269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40299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90</v>
      </c>
    </row>
    <row r="138" spans="1:11" x14ac:dyDescent="0.25">
      <c r="A138" s="40"/>
      <c r="B138" s="20" t="s">
        <v>70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91</v>
      </c>
    </row>
    <row r="139" spans="1:11" x14ac:dyDescent="0.25">
      <c r="A139" s="40">
        <v>40330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40360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40391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40422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40452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40483</v>
      </c>
      <c r="B144" s="20" t="s">
        <v>50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92</v>
      </c>
    </row>
    <row r="145" spans="1:11" x14ac:dyDescent="0.25">
      <c r="A145" s="40">
        <v>40513</v>
      </c>
      <c r="B145" s="15"/>
      <c r="C145" s="13">
        <v>1.25</v>
      </c>
      <c r="D145" s="42"/>
      <c r="E145" s="9"/>
      <c r="F145" s="15"/>
      <c r="G145" s="41">
        <f>IF(ISBLANK(Table1[[#This Row],[EARNED]]),"",Table1[[#This Row],[EARNED]])</f>
        <v>1.25</v>
      </c>
      <c r="H145" s="42"/>
      <c r="I145" s="9"/>
      <c r="J145" s="12"/>
      <c r="K145" s="15"/>
    </row>
    <row r="146" spans="1:11" x14ac:dyDescent="0.25">
      <c r="A146" s="47" t="s">
        <v>56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40544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40575</v>
      </c>
      <c r="B148" s="20" t="s">
        <v>93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94</v>
      </c>
    </row>
    <row r="149" spans="1:11" x14ac:dyDescent="0.25">
      <c r="A149" s="40">
        <v>40603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40634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40664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40695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40725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40756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40787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40817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40848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40878</v>
      </c>
      <c r="B158" s="20" t="s">
        <v>50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95</v>
      </c>
    </row>
    <row r="159" spans="1:11" x14ac:dyDescent="0.25">
      <c r="A159" s="47" t="s">
        <v>55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40909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40940</v>
      </c>
      <c r="B161" s="20" t="s">
        <v>70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96</v>
      </c>
    </row>
    <row r="162" spans="1:11" x14ac:dyDescent="0.25">
      <c r="A162" s="40">
        <v>40969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41000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41030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41061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41091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41122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41153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41183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41214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41244</v>
      </c>
      <c r="B171" s="20" t="s">
        <v>50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97</v>
      </c>
    </row>
    <row r="172" spans="1:11" x14ac:dyDescent="0.25">
      <c r="A172" s="47" t="s">
        <v>98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41275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41306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41334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41365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41395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41426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41456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41487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41518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41548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41579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41609</v>
      </c>
      <c r="B184" s="20" t="s">
        <v>50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99</v>
      </c>
    </row>
    <row r="185" spans="1:11" x14ac:dyDescent="0.25">
      <c r="A185" s="47" t="s">
        <v>100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41640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41671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41699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41730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41760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41791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41821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41852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41883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41913</v>
      </c>
      <c r="B195" s="20" t="s">
        <v>82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109</v>
      </c>
    </row>
    <row r="196" spans="1:11" x14ac:dyDescent="0.25">
      <c r="A196" s="40">
        <v>41944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110</v>
      </c>
    </row>
    <row r="197" spans="1:11" x14ac:dyDescent="0.25">
      <c r="A197" s="40">
        <v>41974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7" t="s">
        <v>101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42005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42036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42064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42095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42125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42156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42186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42217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42248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42278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42309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42339</v>
      </c>
      <c r="B210" s="20" t="s">
        <v>111</v>
      </c>
      <c r="C210" s="13">
        <v>1.25</v>
      </c>
      <c r="D210" s="39">
        <v>10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112</v>
      </c>
    </row>
    <row r="211" spans="1:11" x14ac:dyDescent="0.25">
      <c r="A211" s="47" t="s">
        <v>108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42370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42401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42430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42461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42491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42522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42552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42583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42614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42644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42675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42705</v>
      </c>
      <c r="B223" s="20" t="s">
        <v>51</v>
      </c>
      <c r="C223" s="13">
        <v>1.25</v>
      </c>
      <c r="D223" s="39">
        <v>5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113</v>
      </c>
    </row>
    <row r="224" spans="1:11" x14ac:dyDescent="0.25">
      <c r="A224" s="47" t="s">
        <v>107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42736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42767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42795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42826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42856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42887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42917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42948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42979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43009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43040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43070</v>
      </c>
      <c r="B236" s="20" t="s">
        <v>51</v>
      </c>
      <c r="C236" s="13">
        <v>1.25</v>
      </c>
      <c r="D236" s="39">
        <v>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114</v>
      </c>
    </row>
    <row r="237" spans="1:11" x14ac:dyDescent="0.25">
      <c r="A237" s="47" t="s">
        <v>106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43101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43132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43160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43191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43221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43252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43282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43313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43344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43374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43405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43435</v>
      </c>
      <c r="B249" s="20" t="s">
        <v>50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7" t="s">
        <v>105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43466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43497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43525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43556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43586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43617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43647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43678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43709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43739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43770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43800</v>
      </c>
      <c r="B262" s="20" t="s">
        <v>115</v>
      </c>
      <c r="C262" s="13">
        <v>1.25</v>
      </c>
      <c r="D262" s="39">
        <v>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116</v>
      </c>
    </row>
    <row r="263" spans="1:11" x14ac:dyDescent="0.25">
      <c r="A263" s="47" t="s">
        <v>104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43831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43862</v>
      </c>
      <c r="B265" s="20" t="s">
        <v>117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118</v>
      </c>
    </row>
    <row r="266" spans="1:11" x14ac:dyDescent="0.25">
      <c r="A266" s="40">
        <v>43891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43922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43952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43983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44013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44044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44075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44105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44136</v>
      </c>
      <c r="B274" s="20" t="s">
        <v>51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119</v>
      </c>
    </row>
    <row r="275" spans="1:11" x14ac:dyDescent="0.25">
      <c r="A275" s="40">
        <v>44166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103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44197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44228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44256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44287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44317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44348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44378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44409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44440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44470</v>
      </c>
      <c r="B286" s="20" t="s">
        <v>51</v>
      </c>
      <c r="C286" s="13">
        <v>1.25</v>
      </c>
      <c r="D286" s="39">
        <v>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120</v>
      </c>
    </row>
    <row r="287" spans="1:11" x14ac:dyDescent="0.25">
      <c r="A287" s="40">
        <v>44501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44531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7" t="s">
        <v>102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44562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44593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44621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44652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44682</v>
      </c>
      <c r="B294" s="20" t="s">
        <v>52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20" t="s">
        <v>121</v>
      </c>
    </row>
    <row r="295" spans="1:11" x14ac:dyDescent="0.25">
      <c r="A295" s="40"/>
      <c r="B295" s="20" t="s">
        <v>122</v>
      </c>
      <c r="C295" s="13"/>
      <c r="D295" s="39">
        <v>3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 t="s">
        <v>93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3</v>
      </c>
      <c r="I296" s="9"/>
      <c r="J296" s="11"/>
      <c r="K296" s="20" t="s">
        <v>123</v>
      </c>
    </row>
    <row r="297" spans="1:11" x14ac:dyDescent="0.25">
      <c r="A297" s="40">
        <v>44713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44743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44774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44805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44835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44866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44896</v>
      </c>
      <c r="B303" s="20" t="s">
        <v>51</v>
      </c>
      <c r="C303" s="13">
        <v>1.25</v>
      </c>
      <c r="D303" s="39">
        <v>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128</v>
      </c>
    </row>
    <row r="304" spans="1:11" x14ac:dyDescent="0.25">
      <c r="A304" s="47" t="s">
        <v>124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44927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44958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44986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45017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45047</v>
      </c>
      <c r="B309" s="20" t="s">
        <v>93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3</v>
      </c>
      <c r="I309" s="9"/>
      <c r="J309" s="11"/>
      <c r="K309" s="20" t="s">
        <v>129</v>
      </c>
    </row>
    <row r="310" spans="1:11" x14ac:dyDescent="0.25">
      <c r="A310" s="40"/>
      <c r="B310" s="20" t="s">
        <v>66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 t="s">
        <v>130</v>
      </c>
    </row>
    <row r="311" spans="1:11" x14ac:dyDescent="0.25">
      <c r="A311" s="40">
        <v>45078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45108</v>
      </c>
      <c r="B312" s="20" t="s">
        <v>131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4</v>
      </c>
      <c r="I312" s="9"/>
      <c r="J312" s="11"/>
      <c r="K312" s="20" t="s">
        <v>132</v>
      </c>
    </row>
    <row r="313" spans="1:11" x14ac:dyDescent="0.25">
      <c r="A313" s="40">
        <v>45139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45170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45200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45231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45261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45292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45323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45352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45383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45413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45444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45474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45505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45536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45566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45597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45627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45658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45689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/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/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2023-07-19T06:29:46Z</dcterms:modified>
</cp:coreProperties>
</file>