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9" i="1" l="1"/>
  <c r="G366" i="1" l="1"/>
  <c r="G372" i="1"/>
  <c r="G373" i="1"/>
  <c r="G370" i="1"/>
  <c r="G364" i="1"/>
  <c r="G362" i="1"/>
  <c r="G359" i="1"/>
  <c r="G357" i="1"/>
  <c r="G358" i="1"/>
  <c r="G355" i="1"/>
  <c r="G349" i="1"/>
  <c r="G350" i="1"/>
  <c r="G346" i="1"/>
  <c r="G347" i="1"/>
  <c r="G343" i="1"/>
  <c r="G344" i="1"/>
  <c r="G338" i="1"/>
  <c r="G339" i="1"/>
  <c r="G335" i="1"/>
  <c r="G333" i="1"/>
  <c r="G329" i="1"/>
  <c r="G330" i="1"/>
  <c r="G331" i="1"/>
  <c r="G325" i="1"/>
  <c r="G326" i="1"/>
  <c r="G315" i="1" l="1"/>
  <c r="G316" i="1"/>
  <c r="G317" i="1"/>
  <c r="G318" i="1"/>
  <c r="G319" i="1"/>
  <c r="G312" i="1"/>
  <c r="G313" i="1"/>
  <c r="G308" i="1"/>
  <c r="G309" i="1"/>
  <c r="G305" i="1"/>
  <c r="G306" i="1"/>
  <c r="G301" i="1"/>
  <c r="G302" i="1"/>
  <c r="G297" i="1"/>
  <c r="G298" i="1"/>
  <c r="G299" i="1"/>
  <c r="G295" i="1"/>
  <c r="G293" i="1"/>
  <c r="G288" i="1"/>
  <c r="G289" i="1"/>
  <c r="G284" i="1"/>
  <c r="G285" i="1"/>
  <c r="G286" i="1"/>
  <c r="G278" i="1"/>
  <c r="G279" i="1"/>
  <c r="G275" i="1"/>
  <c r="G272" i="1"/>
  <c r="G270" i="1"/>
  <c r="G268" i="1"/>
  <c r="G264" i="1"/>
  <c r="G265" i="1"/>
  <c r="G262" i="1"/>
  <c r="G252" i="1"/>
  <c r="G254" i="1"/>
  <c r="G247" i="1"/>
  <c r="G248" i="1"/>
  <c r="G249" i="1"/>
  <c r="G250" i="1"/>
  <c r="G243" i="1"/>
  <c r="G244" i="1"/>
  <c r="G229" i="1"/>
  <c r="G230" i="1"/>
  <c r="G226" i="1"/>
  <c r="G227" i="1"/>
  <c r="G223" i="1"/>
  <c r="G224" i="1"/>
  <c r="G217" i="1"/>
  <c r="G218" i="1"/>
  <c r="G219" i="1"/>
  <c r="G214" i="1"/>
  <c r="G215" i="1"/>
  <c r="G210" i="1"/>
  <c r="G211" i="1"/>
  <c r="G212" i="1"/>
  <c r="G208" i="1"/>
  <c r="G204" i="1"/>
  <c r="G205" i="1"/>
  <c r="G194" i="1"/>
  <c r="G195" i="1"/>
  <c r="G191" i="1"/>
  <c r="G192" i="1"/>
  <c r="G187" i="1" l="1"/>
  <c r="G188" i="1"/>
  <c r="G189" i="1"/>
  <c r="G184" i="1"/>
  <c r="G185" i="1"/>
  <c r="G180" i="1"/>
  <c r="G181" i="1"/>
  <c r="G174" i="1"/>
  <c r="G170" i="1"/>
  <c r="G171" i="1"/>
  <c r="G172" i="1"/>
  <c r="G167" i="1"/>
  <c r="G163" i="1"/>
  <c r="G164" i="1"/>
  <c r="G159" i="1"/>
  <c r="G157" i="1"/>
  <c r="G155" i="1"/>
  <c r="G152" i="1"/>
  <c r="G153" i="1"/>
  <c r="G150" i="1"/>
  <c r="G145" i="1"/>
  <c r="G143" i="1"/>
  <c r="G139" i="1"/>
  <c r="G140" i="1"/>
  <c r="G141" i="1"/>
  <c r="G137" i="1"/>
  <c r="G134" i="1"/>
  <c r="G135" i="1"/>
  <c r="G129" i="1"/>
  <c r="G130" i="1"/>
  <c r="G126" i="1"/>
  <c r="G123" i="1"/>
  <c r="G124" i="1"/>
  <c r="G119" i="1"/>
  <c r="G120" i="1"/>
  <c r="G121" i="1"/>
  <c r="G113" i="1"/>
  <c r="G114" i="1"/>
  <c r="G115" i="1"/>
  <c r="G116" i="1"/>
  <c r="G110" i="1"/>
  <c r="G111" i="1"/>
  <c r="G101" i="1" l="1"/>
  <c r="G64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6" i="1"/>
  <c r="G107" i="1"/>
  <c r="G109" i="1"/>
  <c r="G112" i="1"/>
  <c r="G117" i="1"/>
  <c r="G118" i="1"/>
  <c r="G122" i="1"/>
  <c r="G125" i="1"/>
  <c r="G127" i="1"/>
  <c r="G128" i="1"/>
  <c r="G131" i="1"/>
  <c r="G132" i="1"/>
  <c r="G133" i="1"/>
  <c r="G136" i="1"/>
  <c r="G138" i="1"/>
  <c r="G142" i="1"/>
  <c r="G144" i="1"/>
  <c r="G146" i="1"/>
  <c r="G147" i="1"/>
  <c r="G148" i="1"/>
  <c r="G149" i="1"/>
  <c r="G151" i="1"/>
  <c r="G154" i="1"/>
  <c r="G156" i="1"/>
  <c r="G158" i="1"/>
  <c r="G160" i="1"/>
  <c r="G161" i="1"/>
  <c r="G162" i="1"/>
  <c r="G165" i="1"/>
  <c r="G166" i="1"/>
  <c r="G168" i="1"/>
  <c r="G169" i="1"/>
  <c r="G173" i="1"/>
  <c r="G175" i="1"/>
  <c r="G179" i="1"/>
  <c r="G182" i="1"/>
  <c r="G183" i="1"/>
  <c r="G186" i="1"/>
  <c r="G190" i="1"/>
  <c r="G193" i="1"/>
  <c r="G196" i="1"/>
  <c r="G199" i="1"/>
  <c r="G200" i="1"/>
  <c r="G202" i="1"/>
  <c r="G203" i="1"/>
  <c r="G206" i="1"/>
  <c r="G207" i="1"/>
  <c r="G209" i="1"/>
  <c r="G213" i="1"/>
  <c r="G216" i="1"/>
  <c r="G220" i="1"/>
  <c r="G221" i="1"/>
  <c r="G222" i="1"/>
  <c r="G225" i="1"/>
  <c r="G228" i="1"/>
  <c r="G231" i="1"/>
  <c r="G232" i="1"/>
  <c r="G233" i="1"/>
  <c r="G236" i="1"/>
  <c r="G242" i="1"/>
  <c r="G245" i="1"/>
  <c r="G246" i="1"/>
  <c r="G251" i="1"/>
  <c r="G253" i="1"/>
  <c r="G255" i="1"/>
  <c r="G256" i="1"/>
  <c r="G257" i="1"/>
  <c r="G261" i="1"/>
  <c r="G263" i="1"/>
  <c r="G266" i="1"/>
  <c r="G267" i="1"/>
  <c r="G269" i="1"/>
  <c r="G271" i="1"/>
  <c r="G273" i="1"/>
  <c r="G274" i="1"/>
  <c r="G276" i="1"/>
  <c r="G277" i="1"/>
  <c r="G280" i="1"/>
  <c r="G281" i="1"/>
  <c r="G283" i="1"/>
  <c r="G287" i="1"/>
  <c r="G290" i="1"/>
  <c r="G291" i="1"/>
  <c r="G292" i="1"/>
  <c r="G294" i="1"/>
  <c r="G296" i="1"/>
  <c r="G300" i="1"/>
  <c r="G303" i="1"/>
  <c r="G304" i="1"/>
  <c r="G307" i="1"/>
  <c r="G310" i="1"/>
  <c r="G311" i="1"/>
  <c r="G314" i="1"/>
  <c r="G320" i="1"/>
  <c r="G322" i="1"/>
  <c r="G323" i="1"/>
  <c r="G324" i="1"/>
  <c r="G327" i="1"/>
  <c r="G328" i="1"/>
  <c r="G332" i="1"/>
  <c r="G334" i="1"/>
  <c r="G336" i="1"/>
  <c r="G337" i="1"/>
  <c r="G340" i="1"/>
  <c r="G341" i="1"/>
  <c r="G342" i="1"/>
  <c r="G345" i="1"/>
  <c r="G348" i="1"/>
  <c r="G351" i="1"/>
  <c r="G352" i="1"/>
  <c r="G353" i="1"/>
  <c r="G354" i="1"/>
  <c r="G356" i="1"/>
  <c r="G360" i="1"/>
  <c r="G361" i="1"/>
  <c r="G363" i="1"/>
  <c r="G365" i="1"/>
  <c r="G367" i="1"/>
  <c r="G368" i="1"/>
  <c r="G369" i="1"/>
  <c r="G37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18" i="1"/>
  <c r="G19" i="1"/>
  <c r="G20" i="1"/>
  <c r="G21" i="1"/>
  <c r="G22" i="1"/>
  <c r="G23" i="1"/>
  <c r="G24" i="1"/>
  <c r="G25" i="1"/>
  <c r="G26" i="1"/>
  <c r="G27" i="1"/>
  <c r="G13" i="1"/>
  <c r="G14" i="1"/>
  <c r="G15" i="1"/>
  <c r="G16" i="1"/>
  <c r="G17" i="1"/>
  <c r="G12" i="1"/>
  <c r="G483" i="1" l="1"/>
  <c r="G480" i="1"/>
  <c r="G473" i="1"/>
  <c r="G474" i="1"/>
  <c r="G467" i="1"/>
  <c r="G459" i="1"/>
  <c r="G460" i="1"/>
  <c r="G461" i="1"/>
  <c r="G446" i="1"/>
  <c r="G463" i="1"/>
  <c r="G447" i="1"/>
  <c r="G3" i="3"/>
  <c r="G443" i="1"/>
  <c r="G444" i="1"/>
  <c r="G445" i="1"/>
  <c r="G448" i="1"/>
  <c r="G449" i="1"/>
  <c r="G450" i="1"/>
  <c r="G451" i="1"/>
  <c r="G452" i="1"/>
  <c r="G453" i="1"/>
  <c r="G454" i="1"/>
  <c r="G455" i="1"/>
  <c r="G456" i="1"/>
  <c r="G457" i="1"/>
  <c r="G458" i="1"/>
  <c r="G462" i="1"/>
  <c r="G464" i="1"/>
  <c r="G465" i="1"/>
  <c r="G466" i="1"/>
  <c r="G468" i="1"/>
  <c r="G469" i="1"/>
  <c r="G470" i="1"/>
  <c r="G471" i="1"/>
  <c r="G472" i="1"/>
  <c r="G475" i="1"/>
  <c r="G476" i="1"/>
  <c r="G477" i="1"/>
  <c r="G478" i="1"/>
  <c r="G479" i="1"/>
  <c r="G481" i="1"/>
  <c r="G482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<sst xmlns="http://schemas.openxmlformats.org/spreadsheetml/2006/main" count="508" uniqueCount="255">
  <si>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</si>
  <si>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</si>
  <si>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</si>
  <si>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</si>
  <si>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</si>
  <si>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</si>
  <si>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</si>
  <si>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</si>
  <si>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</si>
  <si>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</si>
  <si>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</si>
  <si>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</si>
  <si>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</si>
  <si>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</si>
  <si>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</si>
  <si>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</si>
  <si>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</si>
  <si>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</si>
  <si>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</si>
  <si>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</si>
  <si>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</si>
  <si>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</si>
  <si>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</si>
  <si>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</si>
  <si>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</si>
  <si>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</si>
  <si>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</si>
  <si>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</si>
  <si>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</si>
  <si>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</si>
  <si>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</si>
  <si>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</si>
  <si>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</si>
  <si>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</si>
  <si>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</si>
  <si>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</si>
  <si>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</si>
  <si>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</si>
  <si>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</si>
  <si>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</si>
  <si>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</si>
  <si>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</si>
  <si>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</si>
  <si>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</si>
  <si>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2018</t>
  </si>
  <si>
    <t>2019</t>
  </si>
  <si>
    <t>2020</t>
  </si>
  <si>
    <t>2021</t>
  </si>
  <si>
    <t>2022</t>
  </si>
  <si>
    <t>2017</t>
  </si>
  <si>
    <t>SP(1-0-0)</t>
  </si>
  <si>
    <t>SL(1-0-0)</t>
  </si>
  <si>
    <t>VL(1-0-0)</t>
  </si>
  <si>
    <t>VL(2-0-0)</t>
  </si>
  <si>
    <t>6/1,2/2017</t>
  </si>
  <si>
    <t>VL(3-0-0)</t>
  </si>
  <si>
    <t>12/22,15,29/2017</t>
  </si>
  <si>
    <t>VL(5-0-0)</t>
  </si>
  <si>
    <t>7/9-13/2018</t>
  </si>
  <si>
    <t>SL(2-0-0)</t>
  </si>
  <si>
    <t>9/25,26/2018</t>
  </si>
  <si>
    <t>3/18,19/2019</t>
  </si>
  <si>
    <t>12/11,16,26/2019</t>
  </si>
  <si>
    <t>12/19,20,23/2019</t>
  </si>
  <si>
    <t>CL(5-0-0)</t>
  </si>
  <si>
    <t>1/17,31, 2/3,5,11</t>
  </si>
  <si>
    <t>QL(5-0-0)</t>
  </si>
  <si>
    <t>VL(4-0-0)</t>
  </si>
  <si>
    <t>12/7,16,17,18/2020</t>
  </si>
  <si>
    <t xml:space="preserve"> </t>
  </si>
  <si>
    <t>12/16,20,31/2021</t>
  </si>
  <si>
    <t>FL(3-0-0)</t>
  </si>
  <si>
    <t>11/29, 12/16,26</t>
  </si>
  <si>
    <t>2023</t>
  </si>
  <si>
    <t>2/20,21/2023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</si>
  <si>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</si>
  <si>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</si>
  <si>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</si>
  <si>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</si>
  <si>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</si>
  <si>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</si>
  <si>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</si>
  <si>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</si>
  <si>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</si>
  <si>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</si>
  <si>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</si>
  <si>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</si>
  <si>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</si>
  <si>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</si>
  <si>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</si>
  <si>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</si>
  <si>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</si>
  <si>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FL(5-0-0)</t>
  </si>
  <si>
    <t>UT(0-0-18)</t>
  </si>
  <si>
    <t>10-03-07/2005</t>
  </si>
  <si>
    <t>1/7-05/06/2007</t>
  </si>
  <si>
    <t>SUSPENDED</t>
  </si>
  <si>
    <t>FL(13-0-0)</t>
  </si>
  <si>
    <t>08/09-13/2007</t>
  </si>
  <si>
    <t>UT(0-0-28)</t>
  </si>
  <si>
    <t>UT(0-2-26)</t>
  </si>
  <si>
    <t>HD(0-4-0)</t>
  </si>
  <si>
    <t>UT(0-6-9)</t>
  </si>
  <si>
    <t>UT(2-4-38)</t>
  </si>
  <si>
    <t>UT(0-4-30)</t>
  </si>
  <si>
    <t>UT(0-4-16)</t>
  </si>
  <si>
    <t>12/13,20/2007</t>
  </si>
  <si>
    <t>ML(60-0-0)</t>
  </si>
  <si>
    <t>UT(0-0-26)</t>
  </si>
  <si>
    <t>UT(0-2-15)</t>
  </si>
  <si>
    <t>UT(0-0-56)</t>
  </si>
  <si>
    <t>03/4-6/2008</t>
  </si>
  <si>
    <t>05/27-07/26/2008</t>
  </si>
  <si>
    <t>SL(4-0-0)</t>
  </si>
  <si>
    <t>SL(5-0-0)</t>
  </si>
  <si>
    <t>10/30-31/2008</t>
  </si>
  <si>
    <t>12/02-05/2008</t>
  </si>
  <si>
    <t>12/09-15/2008</t>
  </si>
  <si>
    <t>UT(0-1-21)</t>
  </si>
  <si>
    <t>UT(0-7-11)</t>
  </si>
  <si>
    <t>UT(1-0-39)</t>
  </si>
  <si>
    <t>UT(0-3-25)</t>
  </si>
  <si>
    <t>04/15,16/2009</t>
  </si>
  <si>
    <t>04/14,17/2009</t>
  </si>
  <si>
    <t>05/27-28/2009</t>
  </si>
  <si>
    <t>UT(0-7-43)</t>
  </si>
  <si>
    <t>UT(1-0-18)</t>
  </si>
  <si>
    <t>UT(0-3-1)</t>
  </si>
  <si>
    <t>UT(1-2-43)</t>
  </si>
  <si>
    <t>FL(2-0-0)</t>
  </si>
  <si>
    <t>UT(0-7-5)</t>
  </si>
  <si>
    <t>UT(1-4-47)</t>
  </si>
  <si>
    <t>10/29,20/2009</t>
  </si>
  <si>
    <t>UT(0-6-46)</t>
  </si>
  <si>
    <t>UT(0-4-27)</t>
  </si>
  <si>
    <t>01/28,29/2010</t>
  </si>
  <si>
    <t>UT(1-1-53)</t>
  </si>
  <si>
    <t>UT(1-7-28)</t>
  </si>
  <si>
    <t>03/18,19/2010</t>
  </si>
  <si>
    <t>06/16,17/2010</t>
  </si>
  <si>
    <t>UT(1-3-22)</t>
  </si>
  <si>
    <t>UT(0-5-15)</t>
  </si>
  <si>
    <t>UT(1-2-36)</t>
  </si>
  <si>
    <t>UT(0-4-5)</t>
  </si>
  <si>
    <t>SL(3-0-0)</t>
  </si>
  <si>
    <t>UT(0-2-4)</t>
  </si>
  <si>
    <t>UT(0-1-35)</t>
  </si>
  <si>
    <t>UT(0-2-47)</t>
  </si>
  <si>
    <t>SL(7-0-0)</t>
  </si>
  <si>
    <t>UT(0-1-56)</t>
  </si>
  <si>
    <t>UT(1-0-8)</t>
  </si>
  <si>
    <t>UT(0-5-6)</t>
  </si>
  <si>
    <t>UT(0-7-30)</t>
  </si>
  <si>
    <t>UT(0-6-14)</t>
  </si>
  <si>
    <t>08/09,10/2010</t>
  </si>
  <si>
    <t>09/28,29/2010</t>
  </si>
  <si>
    <t>10/12-14/2010</t>
  </si>
  <si>
    <t>12/01-03,06,09/2010</t>
  </si>
  <si>
    <t>UT(0-5-51)</t>
  </si>
  <si>
    <t>UT(0-4-45)</t>
  </si>
  <si>
    <t>UT(0-5-44)</t>
  </si>
  <si>
    <t>UT(0-6-51)</t>
  </si>
  <si>
    <t>UT(0-1-7)</t>
  </si>
  <si>
    <t>UT(0-4-40)</t>
  </si>
  <si>
    <t>UT(0-7-45)</t>
  </si>
  <si>
    <t>UT(0-5-14)</t>
  </si>
  <si>
    <t>UT(0-4-1)</t>
  </si>
  <si>
    <t>09/08,09/2011</t>
  </si>
  <si>
    <t>12/05,16/2011</t>
  </si>
  <si>
    <t>UT(0-3-11)</t>
  </si>
  <si>
    <t>UT(0-7-52)</t>
  </si>
  <si>
    <t>UT(0-3-28)</t>
  </si>
  <si>
    <t>UT(0-4-34)</t>
  </si>
  <si>
    <t>UT(0-4-8)</t>
  </si>
  <si>
    <t>UT(1-1-15)</t>
  </si>
  <si>
    <t>02/09,10/2012</t>
  </si>
  <si>
    <t>05/31-06/04/2012</t>
  </si>
  <si>
    <t>UT(0-3-17)</t>
  </si>
  <si>
    <t>UT(0-6-52)</t>
  </si>
  <si>
    <t>UT(2-2-14)</t>
  </si>
  <si>
    <t>UT(1-2-57)</t>
  </si>
  <si>
    <t>UT(1-5-58)</t>
  </si>
  <si>
    <t>UT(0-7-54)</t>
  </si>
  <si>
    <t>UT(0-2-7)</t>
  </si>
  <si>
    <t>UT(0-1-40)</t>
  </si>
  <si>
    <t>UT(0-4-31)</t>
  </si>
  <si>
    <t>UT(0-2-12)</t>
  </si>
  <si>
    <t>12/17,21/2012</t>
  </si>
  <si>
    <t>03/19,20/2013</t>
  </si>
  <si>
    <t>06/03,10/2013</t>
  </si>
  <si>
    <t>07/17-19/2013</t>
  </si>
  <si>
    <t>UT(0-4-13)</t>
  </si>
  <si>
    <t>FL(1-0-0)</t>
  </si>
  <si>
    <t>UT(0-1-5)</t>
  </si>
  <si>
    <t>UT(0-4-17)</t>
  </si>
  <si>
    <t>UT(0-2-10)</t>
  </si>
  <si>
    <t>UT(1-5-54)</t>
  </si>
  <si>
    <t>FL(4-0-0)</t>
  </si>
  <si>
    <t>UT(1-4-54)</t>
  </si>
  <si>
    <t>SL(12-0-0)</t>
  </si>
  <si>
    <t>UT(0-2-2)</t>
  </si>
  <si>
    <t>B-DAY. L. 10/22/2013</t>
  </si>
  <si>
    <t>10/30,31/2013</t>
  </si>
  <si>
    <t>DOMESTC 12/17/2013</t>
  </si>
  <si>
    <t>ANNIV. 01/09/2014</t>
  </si>
  <si>
    <t>03/18-20,28/2014</t>
  </si>
  <si>
    <t>04/07-25/2014</t>
  </si>
  <si>
    <t>UT(0-0-34)</t>
  </si>
  <si>
    <t>UT(2-2-17)</t>
  </si>
  <si>
    <t>UT(0-2-19)</t>
  </si>
  <si>
    <t>UT(0-4-23)</t>
  </si>
  <si>
    <t>UT(0-6-22)</t>
  </si>
  <si>
    <t>PARENTAL 06/02/2014</t>
  </si>
  <si>
    <t>DOMESTIC 07/09/2014</t>
  </si>
  <si>
    <t>09/10,11/2014</t>
  </si>
  <si>
    <t>10/28-31/2014</t>
  </si>
  <si>
    <t>UT(1-0-42)</t>
  </si>
  <si>
    <t>UT(1-4-43)</t>
  </si>
  <si>
    <t>UT(0-3-29)</t>
  </si>
  <si>
    <t>UT(1-1-45)</t>
  </si>
  <si>
    <t>UT(0-2-46)</t>
  </si>
  <si>
    <t>UT(1-2-42)</t>
  </si>
  <si>
    <t>UT(2-3-6)</t>
  </si>
  <si>
    <t>UT(0-3-13)</t>
  </si>
  <si>
    <t>UT(1-0-41)</t>
  </si>
  <si>
    <t>ANNIV. 01/09/2015</t>
  </si>
  <si>
    <t>03/16,19,20/2015</t>
  </si>
  <si>
    <t>GRAD.03/23/2015</t>
  </si>
  <si>
    <t>03/17,18/2015</t>
  </si>
  <si>
    <t>UT(0-3-51)</t>
  </si>
  <si>
    <t>UT(1-0-27)</t>
  </si>
  <si>
    <t>UT(1-5-24)</t>
  </si>
  <si>
    <t>UT(0-4-19)</t>
  </si>
  <si>
    <t>UT(1-3-2)</t>
  </si>
  <si>
    <t>UT(0-4-55)</t>
  </si>
  <si>
    <t>UT(2-0-35)</t>
  </si>
  <si>
    <t>B-DAY.L. 10/22/2016</t>
  </si>
  <si>
    <t>10/28-30/2016</t>
  </si>
  <si>
    <t>12/16,18/2016</t>
  </si>
  <si>
    <t>12/08,10/2016</t>
  </si>
  <si>
    <t>UT(1-4-19)</t>
  </si>
  <si>
    <t>UT(2-4-12)</t>
  </si>
  <si>
    <t>UT(1-4-0)</t>
  </si>
  <si>
    <t>UT(0-6-39)</t>
  </si>
  <si>
    <t>UT(0-5-58)</t>
  </si>
  <si>
    <t>SP(3-0-0)</t>
  </si>
  <si>
    <t>UT(0-2-14)</t>
  </si>
  <si>
    <t>ML(7-0-0)</t>
  </si>
  <si>
    <t>MATERNITY L. 09/03-11/01/2016</t>
  </si>
  <si>
    <t>11/28,29/2016</t>
  </si>
  <si>
    <t>12/09,16/2016</t>
  </si>
  <si>
    <t>PARENTAL 12/27,28,29/2016</t>
  </si>
  <si>
    <t>PENAFIEL, MELISSA Q.</t>
  </si>
  <si>
    <t>SINGAPORE 8/8-10/2023</t>
  </si>
  <si>
    <t>7/11-12/2023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</si>
</sst>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0" totalsRowShown="0" headerRowDxfId="14" headerRowBorderDxfId="13" tableBorderDxfId="12" totalsRowBorderDxfId="11">
  <autoFilter ref="A8:K54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0"/>
  <sheetViews>
    <sheetView tabSelected="1" zoomScaleNormal="100" workbookViewId="0">
      <pane ySplit="3690" topLeftCell="A478" activePane="bottomLeft"/>
      <selection activeCell="A11" sqref="A11"/>
      <selection pane="bottomLeft" activeCell="I489" sqref="I489"/>
    </sheetView>
  </sheetViews>
  <sheetFormatPr defaultRowHeight="15" x14ac:dyDescent="0.25"/>
  <cols>
    <col min="1" max="1" width="14.57031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5703125" style="1" customWidth="1"/>
  </cols>
  <sheetData>
    <row r="2" spans="1:11" ht="20.45" customHeight="1" x14ac:dyDescent="0.25">
      <c r="A2" s="29" t="s">
        <v>9</v>
      </c>
      <c r="B2" s="54" t="s">
        <v>252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94.716000000000122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184.25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75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40">
        <v>36745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36770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36800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v>36831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36861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8" t="s">
        <v>76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36892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v>36923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36951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36982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37012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37043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37073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37104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37135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37165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37196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37226</v>
      </c>
      <c r="B29" s="20" t="s">
        <v>92</v>
      </c>
      <c r="C29" s="13">
        <v>1.25</v>
      </c>
      <c r="D29" s="39">
        <v>5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8" t="s">
        <v>77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37257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37288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37316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v>37347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v>37377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0">
        <v>37408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0">
        <v>37438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37469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37500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37530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37561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v>37591</v>
      </c>
      <c r="B42" s="20" t="s">
        <v>92</v>
      </c>
      <c r="C42" s="13">
        <v>1.25</v>
      </c>
      <c r="D42" s="39">
        <v>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8" t="s">
        <v>78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37622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37653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v>37681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v>37712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37742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37773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37803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v>37834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v>37865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37895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37926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37956</v>
      </c>
      <c r="B55" s="20" t="s">
        <v>92</v>
      </c>
      <c r="C55" s="13">
        <v>1.25</v>
      </c>
      <c r="D55" s="39">
        <v>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79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37987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38018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38047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v>38078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38108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38139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40">
        <v>38169</v>
      </c>
      <c r="B63" s="20" t="s">
        <v>57</v>
      </c>
      <c r="C63" s="13">
        <v>1.25</v>
      </c>
      <c r="D63" s="39">
        <v>5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/>
      <c r="B64" s="20" t="s">
        <v>93</v>
      </c>
      <c r="C64" s="13"/>
      <c r="D64" s="39">
        <v>3.6999999999999998E-2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0">
        <v>38200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38231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38261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38292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38322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8" t="s">
        <v>80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38353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38384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v>38412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38443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38473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38504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38534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38565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38596</v>
      </c>
      <c r="B79" s="20" t="s">
        <v>92</v>
      </c>
      <c r="C79" s="13">
        <v>1.25</v>
      </c>
      <c r="D79" s="39">
        <v>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94</v>
      </c>
    </row>
    <row r="80" spans="1:11" x14ac:dyDescent="0.25">
      <c r="A80" s="40">
        <v>38626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38657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38687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8" t="s">
        <v>81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38718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38749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38777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38808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v>38838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38869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38899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38930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38961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38991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39022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39052</v>
      </c>
      <c r="B95" s="20" t="s">
        <v>92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8" t="s">
        <v>82</v>
      </c>
      <c r="B96" s="15"/>
      <c r="C96" s="42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25">
      <c r="A97" s="50" t="s">
        <v>95</v>
      </c>
      <c r="B97" s="20"/>
      <c r="C97" s="52" t="s">
        <v>96</v>
      </c>
      <c r="D97" s="39"/>
      <c r="E97" s="34"/>
      <c r="F97" s="20"/>
      <c r="G97" s="13" t="str">
        <f>IF(ISBLANK(Table1[[#This Row],[EARNED]]),"",Table1[[#This Row],[EARNED]])</f>
        <v>SUSPENDED</v>
      </c>
      <c r="H97" s="39"/>
      <c r="I97" s="34"/>
      <c r="J97" s="11"/>
      <c r="K97" s="20"/>
    </row>
    <row r="98" spans="1:11" x14ac:dyDescent="0.25">
      <c r="A98" s="40">
        <v>39209</v>
      </c>
      <c r="B98" s="17" t="s">
        <v>97</v>
      </c>
      <c r="C98" s="51">
        <v>1.25</v>
      </c>
      <c r="D98" s="39">
        <v>13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39234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39264</v>
      </c>
      <c r="B100" s="20" t="s">
        <v>51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20"/>
    </row>
    <row r="101" spans="1:11" x14ac:dyDescent="0.25">
      <c r="A101" s="40"/>
      <c r="B101" s="20" t="s">
        <v>99</v>
      </c>
      <c r="C101" s="13"/>
      <c r="D101" s="39">
        <v>0.57999999999999996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39295</v>
      </c>
      <c r="B102" s="20" t="s">
        <v>55</v>
      </c>
      <c r="C102" s="13">
        <v>1.25</v>
      </c>
      <c r="D102" s="39">
        <v>3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 t="s">
        <v>98</v>
      </c>
    </row>
    <row r="103" spans="1:11" x14ac:dyDescent="0.25">
      <c r="A103" s="40"/>
      <c r="B103" s="20" t="s">
        <v>51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49">
        <v>39293</v>
      </c>
    </row>
    <row r="104" spans="1:11" x14ac:dyDescent="0.25">
      <c r="A104" s="40"/>
      <c r="B104" s="20" t="s">
        <v>100</v>
      </c>
      <c r="C104" s="13"/>
      <c r="D104" s="39">
        <v>0.30399999999999999</v>
      </c>
      <c r="E104" s="34"/>
      <c r="F104" s="20"/>
      <c r="G104" s="13"/>
      <c r="H104" s="39"/>
      <c r="I104" s="34"/>
      <c r="J104" s="11"/>
      <c r="K104" s="20"/>
    </row>
    <row r="105" spans="1:11" x14ac:dyDescent="0.25">
      <c r="A105" s="40"/>
      <c r="B105" s="20" t="s">
        <v>101</v>
      </c>
      <c r="C105" s="13"/>
      <c r="D105" s="39">
        <v>0.5</v>
      </c>
      <c r="E105" s="34"/>
      <c r="F105" s="20"/>
      <c r="G105" s="13"/>
      <c r="H105" s="39"/>
      <c r="I105" s="34"/>
      <c r="J105" s="11"/>
      <c r="K105" s="20"/>
    </row>
    <row r="106" spans="1:11" x14ac:dyDescent="0.25">
      <c r="A106" s="40">
        <v>39326</v>
      </c>
      <c r="B106" s="20" t="s">
        <v>102</v>
      </c>
      <c r="C106" s="13">
        <v>1.25</v>
      </c>
      <c r="D106" s="39">
        <v>0.76900000000000002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39356</v>
      </c>
      <c r="B107" s="20" t="s">
        <v>50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49">
        <v>39377</v>
      </c>
    </row>
    <row r="108" spans="1:11" x14ac:dyDescent="0.25">
      <c r="A108" s="40"/>
      <c r="B108" s="20" t="s">
        <v>103</v>
      </c>
      <c r="C108" s="13"/>
      <c r="D108" s="39">
        <v>2.5789999999999997</v>
      </c>
      <c r="E108" s="34"/>
      <c r="F108" s="20"/>
      <c r="G108" s="13"/>
      <c r="H108" s="39"/>
      <c r="I108" s="34"/>
      <c r="J108" s="11"/>
      <c r="K108" s="20"/>
    </row>
    <row r="109" spans="1:11" x14ac:dyDescent="0.25">
      <c r="A109" s="40">
        <v>39387</v>
      </c>
      <c r="B109" s="20" t="s">
        <v>51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39386</v>
      </c>
    </row>
    <row r="110" spans="1:11" x14ac:dyDescent="0.25">
      <c r="A110" s="40"/>
      <c r="B110" s="20" t="s">
        <v>51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39406</v>
      </c>
    </row>
    <row r="111" spans="1:11" x14ac:dyDescent="0.25">
      <c r="A111" s="40"/>
      <c r="B111" s="20" t="s">
        <v>104</v>
      </c>
      <c r="C111" s="13"/>
      <c r="D111" s="39">
        <v>0.56200000000000006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25">
      <c r="A112" s="40">
        <v>39417</v>
      </c>
      <c r="B112" s="20" t="s">
        <v>51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39415</v>
      </c>
    </row>
    <row r="113" spans="1:11" x14ac:dyDescent="0.25">
      <c r="A113" s="40"/>
      <c r="B113" s="20" t="s">
        <v>53</v>
      </c>
      <c r="C113" s="13"/>
      <c r="D113" s="39">
        <v>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 t="s">
        <v>106</v>
      </c>
    </row>
    <row r="114" spans="1:11" x14ac:dyDescent="0.25">
      <c r="A114" s="40"/>
      <c r="B114" s="20" t="s">
        <v>50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>
        <v>39428</v>
      </c>
    </row>
    <row r="115" spans="1:11" x14ac:dyDescent="0.25">
      <c r="A115" s="40"/>
      <c r="B115" s="20" t="s">
        <v>52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49">
        <v>39437</v>
      </c>
    </row>
    <row r="116" spans="1:11" x14ac:dyDescent="0.25">
      <c r="A116" s="40"/>
      <c r="B116" s="20" t="s">
        <v>105</v>
      </c>
      <c r="C116" s="13"/>
      <c r="D116" s="39">
        <v>0.53300000000000003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48" t="s">
        <v>83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25">
      <c r="A118" s="40">
        <v>39448</v>
      </c>
      <c r="B118" s="20" t="s">
        <v>51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39454</v>
      </c>
    </row>
    <row r="119" spans="1:11" x14ac:dyDescent="0.25">
      <c r="A119" s="40"/>
      <c r="B119" s="20" t="s">
        <v>50</v>
      </c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39456</v>
      </c>
    </row>
    <row r="120" spans="1:11" x14ac:dyDescent="0.25">
      <c r="A120" s="40"/>
      <c r="B120" s="20" t="s">
        <v>51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49">
        <v>39457</v>
      </c>
    </row>
    <row r="121" spans="1:11" x14ac:dyDescent="0.25">
      <c r="A121" s="40"/>
      <c r="B121" s="20" t="s">
        <v>51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1</v>
      </c>
      <c r="I121" s="34"/>
      <c r="J121" s="11"/>
      <c r="K121" s="49">
        <v>39468</v>
      </c>
    </row>
    <row r="122" spans="1:11" x14ac:dyDescent="0.25">
      <c r="A122" s="40">
        <v>39479</v>
      </c>
      <c r="B122" s="20" t="s">
        <v>51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9">
        <v>39483</v>
      </c>
    </row>
    <row r="123" spans="1:11" x14ac:dyDescent="0.25">
      <c r="A123" s="40"/>
      <c r="B123" s="20" t="s">
        <v>51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>
        <v>1</v>
      </c>
      <c r="I123" s="34"/>
      <c r="J123" s="11"/>
      <c r="K123" s="49">
        <v>39484</v>
      </c>
    </row>
    <row r="124" spans="1:11" x14ac:dyDescent="0.25">
      <c r="A124" s="40"/>
      <c r="B124" s="20" t="s">
        <v>55</v>
      </c>
      <c r="C124" s="13"/>
      <c r="D124" s="39">
        <v>3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111</v>
      </c>
    </row>
    <row r="125" spans="1:11" x14ac:dyDescent="0.25">
      <c r="A125" s="40">
        <v>39508</v>
      </c>
      <c r="B125" s="20" t="s">
        <v>50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49">
        <v>39521</v>
      </c>
    </row>
    <row r="126" spans="1:11" x14ac:dyDescent="0.25">
      <c r="A126" s="40"/>
      <c r="B126" s="20" t="s">
        <v>51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>
        <v>1</v>
      </c>
      <c r="I126" s="34"/>
      <c r="J126" s="11"/>
      <c r="K126" s="49">
        <v>39531</v>
      </c>
    </row>
    <row r="127" spans="1:11" x14ac:dyDescent="0.25">
      <c r="A127" s="40">
        <v>39539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39569</v>
      </c>
      <c r="B128" s="20" t="s">
        <v>51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9">
        <v>39581</v>
      </c>
    </row>
    <row r="129" spans="1:11" x14ac:dyDescent="0.25">
      <c r="A129" s="40"/>
      <c r="B129" s="20" t="s">
        <v>51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1</v>
      </c>
      <c r="I129" s="34"/>
      <c r="J129" s="11"/>
      <c r="K129" s="49">
        <v>39595</v>
      </c>
    </row>
    <row r="130" spans="1:11" x14ac:dyDescent="0.25">
      <c r="A130" s="40"/>
      <c r="B130" s="20" t="s">
        <v>107</v>
      </c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112</v>
      </c>
    </row>
    <row r="131" spans="1:11" x14ac:dyDescent="0.25">
      <c r="A131" s="40">
        <v>39600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v>39630</v>
      </c>
      <c r="B132" s="20" t="s">
        <v>108</v>
      </c>
      <c r="C132" s="13">
        <v>1.25</v>
      </c>
      <c r="D132" s="39">
        <v>5.4000000000000013E-2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0">
        <v>39661</v>
      </c>
      <c r="B133" s="20" t="s">
        <v>51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49">
        <v>39686</v>
      </c>
    </row>
    <row r="134" spans="1:11" x14ac:dyDescent="0.25">
      <c r="A134" s="40"/>
      <c r="B134" s="20" t="s">
        <v>51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49">
        <v>39693</v>
      </c>
    </row>
    <row r="135" spans="1:11" x14ac:dyDescent="0.25">
      <c r="A135" s="40"/>
      <c r="B135" s="20" t="s">
        <v>109</v>
      </c>
      <c r="C135" s="13"/>
      <c r="D135" s="39">
        <v>0.28100000000000003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39692</v>
      </c>
      <c r="B136" s="20" t="s">
        <v>51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49">
        <v>39714</v>
      </c>
    </row>
    <row r="137" spans="1:11" x14ac:dyDescent="0.25">
      <c r="A137" s="40"/>
      <c r="B137" s="20" t="s">
        <v>110</v>
      </c>
      <c r="C137" s="13"/>
      <c r="D137" s="39">
        <v>0.11700000000000001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39722</v>
      </c>
      <c r="B138" s="20" t="s">
        <v>51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9">
        <v>39727</v>
      </c>
    </row>
    <row r="139" spans="1:11" x14ac:dyDescent="0.25">
      <c r="A139" s="40"/>
      <c r="B139" s="20" t="s">
        <v>50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9">
        <v>39743</v>
      </c>
    </row>
    <row r="140" spans="1:11" x14ac:dyDescent="0.25">
      <c r="A140" s="40"/>
      <c r="B140" s="20" t="s">
        <v>53</v>
      </c>
      <c r="C140" s="13"/>
      <c r="D140" s="39">
        <v>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115</v>
      </c>
    </row>
    <row r="141" spans="1:11" x14ac:dyDescent="0.25">
      <c r="A141" s="40"/>
      <c r="B141" s="20" t="s">
        <v>51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49">
        <v>39750</v>
      </c>
    </row>
    <row r="142" spans="1:11" x14ac:dyDescent="0.25">
      <c r="A142" s="40">
        <v>39753</v>
      </c>
      <c r="B142" s="20" t="s">
        <v>52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39769</v>
      </c>
    </row>
    <row r="143" spans="1:11" x14ac:dyDescent="0.25">
      <c r="A143" s="40"/>
      <c r="B143" s="20" t="s">
        <v>51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>
        <v>1</v>
      </c>
      <c r="I143" s="34"/>
      <c r="J143" s="11"/>
      <c r="K143" s="49">
        <v>39777</v>
      </c>
    </row>
    <row r="144" spans="1:11" x14ac:dyDescent="0.25">
      <c r="A144" s="40">
        <v>39783</v>
      </c>
      <c r="B144" s="20" t="s">
        <v>113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4</v>
      </c>
      <c r="I144" s="34"/>
      <c r="J144" s="11"/>
      <c r="K144" s="20" t="s">
        <v>116</v>
      </c>
    </row>
    <row r="145" spans="1:11" x14ac:dyDescent="0.25">
      <c r="A145" s="40"/>
      <c r="B145" s="20" t="s">
        <v>114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5</v>
      </c>
      <c r="I145" s="34"/>
      <c r="J145" s="11"/>
      <c r="K145" s="20" t="s">
        <v>117</v>
      </c>
    </row>
    <row r="146" spans="1:11" x14ac:dyDescent="0.25">
      <c r="A146" s="48" t="s">
        <v>84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25">
      <c r="A147" s="40">
        <v>39814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39845</v>
      </c>
      <c r="B148" s="20" t="s">
        <v>118</v>
      </c>
      <c r="C148" s="13">
        <v>1.25</v>
      </c>
      <c r="D148" s="39">
        <v>0.16900000000000001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39873</v>
      </c>
      <c r="B149" s="20" t="s">
        <v>52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39891</v>
      </c>
    </row>
    <row r="150" spans="1:11" x14ac:dyDescent="0.25">
      <c r="A150" s="40"/>
      <c r="B150" s="20" t="s">
        <v>119</v>
      </c>
      <c r="C150" s="13"/>
      <c r="D150" s="39">
        <v>0.89800000000000002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v>39904</v>
      </c>
      <c r="B151" s="20" t="s">
        <v>53</v>
      </c>
      <c r="C151" s="13">
        <v>1.25</v>
      </c>
      <c r="D151" s="39">
        <v>2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122</v>
      </c>
    </row>
    <row r="152" spans="1:11" x14ac:dyDescent="0.25">
      <c r="A152" s="40"/>
      <c r="B152" s="20" t="s">
        <v>59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2</v>
      </c>
      <c r="I152" s="34"/>
      <c r="J152" s="11"/>
      <c r="K152" s="20" t="s">
        <v>123</v>
      </c>
    </row>
    <row r="153" spans="1:11" x14ac:dyDescent="0.25">
      <c r="A153" s="40"/>
      <c r="B153" s="20" t="s">
        <v>120</v>
      </c>
      <c r="C153" s="13"/>
      <c r="D153" s="39">
        <v>1.081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39934</v>
      </c>
      <c r="B154" s="20" t="s">
        <v>53</v>
      </c>
      <c r="C154" s="13">
        <v>1.25</v>
      </c>
      <c r="D154" s="39">
        <v>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124</v>
      </c>
    </row>
    <row r="155" spans="1:11" x14ac:dyDescent="0.25">
      <c r="A155" s="40"/>
      <c r="B155" s="20" t="s">
        <v>121</v>
      </c>
      <c r="C155" s="13"/>
      <c r="D155" s="39">
        <v>0.42699999999999999</v>
      </c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20"/>
    </row>
    <row r="156" spans="1:11" x14ac:dyDescent="0.25">
      <c r="A156" s="40">
        <v>39965</v>
      </c>
      <c r="B156" s="20" t="s">
        <v>51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1</v>
      </c>
      <c r="I156" s="34"/>
      <c r="J156" s="11"/>
      <c r="K156" s="49">
        <v>39983</v>
      </c>
    </row>
    <row r="157" spans="1:11" x14ac:dyDescent="0.25">
      <c r="A157" s="40"/>
      <c r="B157" s="20" t="s">
        <v>125</v>
      </c>
      <c r="C157" s="13"/>
      <c r="D157" s="39">
        <v>0.96499999999999997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39995</v>
      </c>
      <c r="B158" s="20" t="s">
        <v>51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49">
        <v>40011</v>
      </c>
    </row>
    <row r="159" spans="1:11" x14ac:dyDescent="0.25">
      <c r="A159" s="40"/>
      <c r="B159" s="20" t="s">
        <v>126</v>
      </c>
      <c r="C159" s="13"/>
      <c r="D159" s="39">
        <v>1.0369999999999999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v>40026</v>
      </c>
      <c r="B160" s="20" t="s">
        <v>127</v>
      </c>
      <c r="C160" s="13">
        <v>1.25</v>
      </c>
      <c r="D160" s="39">
        <v>0.377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40057</v>
      </c>
      <c r="B161" s="20" t="s">
        <v>128</v>
      </c>
      <c r="C161" s="13">
        <v>1.25</v>
      </c>
      <c r="D161" s="39">
        <v>1.3399999999999999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v>40087</v>
      </c>
      <c r="B162" s="20" t="s">
        <v>50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9">
        <v>40108</v>
      </c>
    </row>
    <row r="163" spans="1:11" x14ac:dyDescent="0.25">
      <c r="A163" s="40"/>
      <c r="B163" s="20" t="s">
        <v>129</v>
      </c>
      <c r="C163" s="13"/>
      <c r="D163" s="39">
        <v>2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132</v>
      </c>
    </row>
    <row r="164" spans="1:11" x14ac:dyDescent="0.25">
      <c r="A164" s="40"/>
      <c r="B164" s="20" t="s">
        <v>130</v>
      </c>
      <c r="C164" s="13"/>
      <c r="D164" s="39">
        <v>0.88500000000000001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v>40118</v>
      </c>
      <c r="B165" s="20" t="s">
        <v>50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49">
        <v>40127</v>
      </c>
    </row>
    <row r="166" spans="1:11" x14ac:dyDescent="0.25">
      <c r="A166" s="40">
        <v>40148</v>
      </c>
      <c r="B166" s="20" t="s">
        <v>52</v>
      </c>
      <c r="C166" s="13">
        <v>1.25</v>
      </c>
      <c r="D166" s="39">
        <v>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49">
        <v>40163</v>
      </c>
    </row>
    <row r="167" spans="1:11" x14ac:dyDescent="0.25">
      <c r="A167" s="40"/>
      <c r="B167" s="20" t="s">
        <v>131</v>
      </c>
      <c r="C167" s="13"/>
      <c r="D167" s="39">
        <v>1.5979999999999999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8" t="s">
        <v>85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25">
      <c r="A169" s="40">
        <v>40179</v>
      </c>
      <c r="B169" s="20" t="s">
        <v>50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49">
        <v>40186</v>
      </c>
    </row>
    <row r="170" spans="1:11" x14ac:dyDescent="0.25">
      <c r="A170" s="40"/>
      <c r="B170" s="20" t="s">
        <v>53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135</v>
      </c>
    </row>
    <row r="171" spans="1:11" x14ac:dyDescent="0.25">
      <c r="A171" s="40"/>
      <c r="B171" s="20" t="s">
        <v>51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40205</v>
      </c>
    </row>
    <row r="172" spans="1:11" x14ac:dyDescent="0.25">
      <c r="A172" s="40"/>
      <c r="B172" s="20" t="s">
        <v>133</v>
      </c>
      <c r="C172" s="13"/>
      <c r="D172" s="39">
        <v>0.84599999999999997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40">
        <v>40210</v>
      </c>
      <c r="B173" s="20" t="s">
        <v>51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40233</v>
      </c>
    </row>
    <row r="174" spans="1:11" x14ac:dyDescent="0.25">
      <c r="A174" s="40"/>
      <c r="B174" s="20" t="s">
        <v>134</v>
      </c>
      <c r="C174" s="13"/>
      <c r="D174" s="39">
        <v>0.55600000000000005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25">
      <c r="A175" s="40">
        <v>40238</v>
      </c>
      <c r="B175" s="20" t="s">
        <v>51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49">
        <v>40240</v>
      </c>
    </row>
    <row r="176" spans="1:11" x14ac:dyDescent="0.25">
      <c r="A176" s="40"/>
      <c r="B176" s="20" t="s">
        <v>53</v>
      </c>
      <c r="C176" s="13"/>
      <c r="D176" s="39">
        <v>2</v>
      </c>
      <c r="E176" s="34"/>
      <c r="F176" s="20"/>
      <c r="G176" s="13"/>
      <c r="H176" s="39"/>
      <c r="I176" s="34"/>
      <c r="J176" s="11"/>
      <c r="K176" s="49" t="s">
        <v>138</v>
      </c>
    </row>
    <row r="177" spans="1:11" x14ac:dyDescent="0.25">
      <c r="A177" s="40"/>
      <c r="B177" s="20" t="s">
        <v>50</v>
      </c>
      <c r="C177" s="13"/>
      <c r="D177" s="39"/>
      <c r="E177" s="34"/>
      <c r="F177" s="20"/>
      <c r="G177" s="13"/>
      <c r="H177" s="39"/>
      <c r="I177" s="34"/>
      <c r="J177" s="11"/>
      <c r="K177" s="49">
        <v>40268</v>
      </c>
    </row>
    <row r="178" spans="1:11" x14ac:dyDescent="0.25">
      <c r="A178" s="40"/>
      <c r="B178" s="20" t="s">
        <v>136</v>
      </c>
      <c r="C178" s="13"/>
      <c r="D178" s="39">
        <v>1.2350000000000001</v>
      </c>
      <c r="E178" s="34"/>
      <c r="F178" s="20"/>
      <c r="G178" s="13"/>
      <c r="H178" s="39"/>
      <c r="I178" s="34"/>
      <c r="J178" s="11"/>
      <c r="K178" s="49"/>
    </row>
    <row r="179" spans="1:11" x14ac:dyDescent="0.25">
      <c r="A179" s="40">
        <v>40269</v>
      </c>
      <c r="B179" s="20" t="s">
        <v>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40281</v>
      </c>
    </row>
    <row r="180" spans="1:11" x14ac:dyDescent="0.25">
      <c r="A180" s="40"/>
      <c r="B180" s="20" t="s">
        <v>51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>
        <v>40288</v>
      </c>
    </row>
    <row r="181" spans="1:11" x14ac:dyDescent="0.25">
      <c r="A181" s="40"/>
      <c r="B181" s="20" t="s">
        <v>137</v>
      </c>
      <c r="C181" s="13"/>
      <c r="D181" s="39">
        <v>1.9330000000000001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40">
        <v>40299</v>
      </c>
      <c r="B182" s="20" t="s">
        <v>104</v>
      </c>
      <c r="C182" s="13">
        <v>1.25</v>
      </c>
      <c r="D182" s="39">
        <v>0.56200000000000006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v>40330</v>
      </c>
      <c r="B183" s="20" t="s">
        <v>51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40336</v>
      </c>
    </row>
    <row r="184" spans="1:11" x14ac:dyDescent="0.25">
      <c r="A184" s="40"/>
      <c r="B184" s="20" t="s">
        <v>59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>
        <v>2</v>
      </c>
      <c r="I184" s="34"/>
      <c r="J184" s="11"/>
      <c r="K184" s="20" t="s">
        <v>139</v>
      </c>
    </row>
    <row r="185" spans="1:11" x14ac:dyDescent="0.25">
      <c r="A185" s="40"/>
      <c r="B185" s="20" t="s">
        <v>140</v>
      </c>
      <c r="C185" s="13"/>
      <c r="D185" s="39">
        <v>1.421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v>40360</v>
      </c>
      <c r="B186" s="20" t="s">
        <v>51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9">
        <v>40361</v>
      </c>
    </row>
    <row r="187" spans="1:11" x14ac:dyDescent="0.25">
      <c r="A187" s="40"/>
      <c r="B187" s="20" t="s">
        <v>51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>
        <v>40373</v>
      </c>
    </row>
    <row r="188" spans="1:11" x14ac:dyDescent="0.25">
      <c r="A188" s="40"/>
      <c r="B188" s="20" t="s">
        <v>51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>
        <v>40379</v>
      </c>
    </row>
    <row r="189" spans="1:11" x14ac:dyDescent="0.25">
      <c r="A189" s="40"/>
      <c r="B189" s="20" t="s">
        <v>141</v>
      </c>
      <c r="C189" s="13"/>
      <c r="D189" s="39">
        <v>0.65600000000000003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v>40391</v>
      </c>
      <c r="B190" s="20" t="s">
        <v>59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154</v>
      </c>
    </row>
    <row r="191" spans="1:11" x14ac:dyDescent="0.25">
      <c r="A191" s="40"/>
      <c r="B191" s="20" t="s">
        <v>51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9">
        <v>40416</v>
      </c>
    </row>
    <row r="192" spans="1:11" x14ac:dyDescent="0.25">
      <c r="A192" s="40"/>
      <c r="B192" s="20" t="s">
        <v>142</v>
      </c>
      <c r="C192" s="13"/>
      <c r="D192" s="39">
        <v>1.325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25">
      <c r="A193" s="40">
        <v>40422</v>
      </c>
      <c r="B193" s="20" t="s">
        <v>51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49">
        <v>40422</v>
      </c>
    </row>
    <row r="194" spans="1:11" x14ac:dyDescent="0.25">
      <c r="A194" s="40"/>
      <c r="B194" s="20" t="s">
        <v>59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2</v>
      </c>
      <c r="I194" s="34"/>
      <c r="J194" s="11"/>
      <c r="K194" s="20" t="s">
        <v>155</v>
      </c>
    </row>
    <row r="195" spans="1:11" x14ac:dyDescent="0.25">
      <c r="A195" s="40"/>
      <c r="B195" s="20" t="s">
        <v>143</v>
      </c>
      <c r="C195" s="13"/>
      <c r="D195" s="39">
        <v>0.51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v>40452</v>
      </c>
      <c r="B196" s="20" t="s">
        <v>144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3</v>
      </c>
      <c r="I196" s="34"/>
      <c r="J196" s="11"/>
      <c r="K196" s="20" t="s">
        <v>156</v>
      </c>
    </row>
    <row r="197" spans="1:11" x14ac:dyDescent="0.25">
      <c r="A197" s="40"/>
      <c r="B197" s="20" t="s">
        <v>52</v>
      </c>
      <c r="C197" s="13"/>
      <c r="D197" s="39">
        <v>1</v>
      </c>
      <c r="E197" s="34"/>
      <c r="F197" s="20"/>
      <c r="G197" s="13"/>
      <c r="H197" s="39"/>
      <c r="I197" s="34"/>
      <c r="J197" s="11"/>
      <c r="K197" s="49">
        <v>40473</v>
      </c>
    </row>
    <row r="198" spans="1:11" x14ac:dyDescent="0.25">
      <c r="A198" s="40"/>
      <c r="B198" s="20" t="s">
        <v>145</v>
      </c>
      <c r="C198" s="13"/>
      <c r="D198" s="39">
        <v>0.25800000000000001</v>
      </c>
      <c r="E198" s="34"/>
      <c r="F198" s="20"/>
      <c r="G198" s="13"/>
      <c r="H198" s="39"/>
      <c r="I198" s="34"/>
      <c r="J198" s="11"/>
      <c r="K198" s="20"/>
    </row>
    <row r="199" spans="1:11" x14ac:dyDescent="0.25">
      <c r="A199" s="40">
        <v>40483</v>
      </c>
      <c r="B199" s="20" t="s">
        <v>146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>
        <v>40513</v>
      </c>
      <c r="B200" s="20" t="s">
        <v>147</v>
      </c>
      <c r="C200" s="13">
        <v>1.25</v>
      </c>
      <c r="D200" s="39">
        <v>0.34799999999999998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/>
      <c r="B201" s="20" t="s">
        <v>148</v>
      </c>
      <c r="C201" s="13"/>
      <c r="D201" s="39"/>
      <c r="E201" s="34"/>
      <c r="F201" s="20"/>
      <c r="G201" s="13"/>
      <c r="H201" s="39">
        <v>7</v>
      </c>
      <c r="I201" s="34"/>
      <c r="J201" s="11"/>
      <c r="K201" s="20" t="s">
        <v>157</v>
      </c>
    </row>
    <row r="202" spans="1:11" x14ac:dyDescent="0.25">
      <c r="A202" s="48" t="s">
        <v>86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25">
      <c r="A203" s="40">
        <v>40544</v>
      </c>
      <c r="B203" s="20" t="s">
        <v>51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40550</v>
      </c>
    </row>
    <row r="204" spans="1:11" x14ac:dyDescent="0.25">
      <c r="A204" s="40"/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40570</v>
      </c>
    </row>
    <row r="205" spans="1:11" x14ac:dyDescent="0.25">
      <c r="A205" s="40"/>
      <c r="B205" s="20" t="s">
        <v>149</v>
      </c>
      <c r="C205" s="13"/>
      <c r="D205" s="39">
        <v>0.24199999999999999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0">
        <v>40575</v>
      </c>
      <c r="B206" s="20" t="s">
        <v>153</v>
      </c>
      <c r="C206" s="13">
        <v>1.25</v>
      </c>
      <c r="D206" s="39">
        <v>0.77900000000000003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v>40603</v>
      </c>
      <c r="B207" s="20" t="s">
        <v>52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/>
      <c r="B208" s="20" t="s">
        <v>150</v>
      </c>
      <c r="C208" s="13"/>
      <c r="D208" s="39">
        <v>1.0169999999999999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40">
        <v>40634</v>
      </c>
      <c r="B209" s="20" t="s">
        <v>51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1</v>
      </c>
      <c r="I209" s="34"/>
      <c r="J209" s="11"/>
      <c r="K209" s="49">
        <v>40653</v>
      </c>
    </row>
    <row r="210" spans="1:11" x14ac:dyDescent="0.25">
      <c r="A210" s="40"/>
      <c r="B210" s="20" t="s">
        <v>151</v>
      </c>
      <c r="C210" s="13"/>
      <c r="D210" s="39">
        <v>0.63700000000000001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/>
      <c r="B211" s="20" t="s">
        <v>50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9">
        <v>40675</v>
      </c>
    </row>
    <row r="212" spans="1:11" x14ac:dyDescent="0.25">
      <c r="A212" s="40"/>
      <c r="B212" s="20" t="s">
        <v>50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49">
        <v>40677</v>
      </c>
    </row>
    <row r="213" spans="1:11" x14ac:dyDescent="0.25">
      <c r="A213" s="40">
        <v>40664</v>
      </c>
      <c r="B213" s="20" t="s">
        <v>52</v>
      </c>
      <c r="C213" s="13">
        <v>1.25</v>
      </c>
      <c r="D213" s="39">
        <v>1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40695</v>
      </c>
    </row>
    <row r="214" spans="1:11" x14ac:dyDescent="0.25">
      <c r="A214" s="40"/>
      <c r="B214" s="20" t="s">
        <v>51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>
        <v>1</v>
      </c>
      <c r="I214" s="34"/>
      <c r="J214" s="11"/>
      <c r="K214" s="49">
        <v>40693</v>
      </c>
    </row>
    <row r="215" spans="1:11" x14ac:dyDescent="0.25">
      <c r="A215" s="40"/>
      <c r="B215" s="20" t="s">
        <v>152</v>
      </c>
      <c r="C215" s="13"/>
      <c r="D215" s="39">
        <v>0.93700000000000006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40">
        <v>40695</v>
      </c>
      <c r="B216" s="20" t="s">
        <v>52</v>
      </c>
      <c r="C216" s="13">
        <v>1.25</v>
      </c>
      <c r="D216" s="39">
        <v>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49">
        <v>40707</v>
      </c>
    </row>
    <row r="217" spans="1:11" x14ac:dyDescent="0.25">
      <c r="A217" s="40"/>
      <c r="B217" s="20" t="s">
        <v>50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49">
        <v>40709</v>
      </c>
    </row>
    <row r="218" spans="1:11" x14ac:dyDescent="0.25">
      <c r="A218" s="40"/>
      <c r="B218" s="20" t="s">
        <v>51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20"/>
    </row>
    <row r="219" spans="1:11" x14ac:dyDescent="0.25">
      <c r="A219" s="40"/>
      <c r="B219" s="20" t="s">
        <v>158</v>
      </c>
      <c r="C219" s="13"/>
      <c r="D219" s="39">
        <v>0.73099999999999998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v>40725</v>
      </c>
      <c r="B220" s="20" t="s">
        <v>159</v>
      </c>
      <c r="C220" s="13">
        <v>1.25</v>
      </c>
      <c r="D220" s="39">
        <v>0.59399999999999997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v>40756</v>
      </c>
      <c r="B221" s="20" t="s">
        <v>160</v>
      </c>
      <c r="C221" s="13">
        <v>1.25</v>
      </c>
      <c r="D221" s="39">
        <v>0.71699999999999997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40787</v>
      </c>
      <c r="B222" s="20" t="s">
        <v>59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167</v>
      </c>
    </row>
    <row r="223" spans="1:11" x14ac:dyDescent="0.25">
      <c r="A223" s="40"/>
      <c r="B223" s="20" t="s">
        <v>51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49">
        <v>40800</v>
      </c>
    </row>
    <row r="224" spans="1:11" x14ac:dyDescent="0.25">
      <c r="A224" s="40"/>
      <c r="B224" s="20" t="s">
        <v>161</v>
      </c>
      <c r="C224" s="13"/>
      <c r="D224" s="39">
        <v>0.85599999999999998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0">
        <v>40817</v>
      </c>
      <c r="B225" s="20" t="s">
        <v>51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9">
        <v>40835</v>
      </c>
    </row>
    <row r="226" spans="1:11" x14ac:dyDescent="0.25">
      <c r="A226" s="40"/>
      <c r="B226" s="20" t="s">
        <v>52</v>
      </c>
      <c r="C226" s="13"/>
      <c r="D226" s="39">
        <v>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9">
        <v>40844</v>
      </c>
    </row>
    <row r="227" spans="1:11" x14ac:dyDescent="0.25">
      <c r="A227" s="40"/>
      <c r="B227" s="20" t="s">
        <v>162</v>
      </c>
      <c r="C227" s="13"/>
      <c r="D227" s="39">
        <v>0.14000000000000001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v>40848</v>
      </c>
      <c r="B228" s="20" t="s">
        <v>51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40849</v>
      </c>
    </row>
    <row r="229" spans="1:11" x14ac:dyDescent="0.25">
      <c r="A229" s="40"/>
      <c r="B229" s="20" t="s">
        <v>53</v>
      </c>
      <c r="C229" s="13"/>
      <c r="D229" s="39">
        <v>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 t="s">
        <v>168</v>
      </c>
    </row>
    <row r="230" spans="1:11" x14ac:dyDescent="0.25">
      <c r="A230" s="40"/>
      <c r="B230" s="20" t="s">
        <v>163</v>
      </c>
      <c r="C230" s="13"/>
      <c r="D230" s="39">
        <v>0.58299999999999996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0">
        <v>40878</v>
      </c>
      <c r="B231" s="20" t="s">
        <v>164</v>
      </c>
      <c r="C231" s="13">
        <v>1.25</v>
      </c>
      <c r="D231" s="39">
        <v>0.96899999999999997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87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40909</v>
      </c>
      <c r="B233" s="20" t="s">
        <v>51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49">
        <v>40910</v>
      </c>
    </row>
    <row r="234" spans="1:11" x14ac:dyDescent="0.25">
      <c r="A234" s="40"/>
      <c r="B234" s="20" t="s">
        <v>50</v>
      </c>
      <c r="C234" s="13"/>
      <c r="D234" s="39"/>
      <c r="E234" s="34"/>
      <c r="F234" s="20"/>
      <c r="G234" s="13"/>
      <c r="H234" s="39"/>
      <c r="I234" s="34"/>
      <c r="J234" s="11"/>
      <c r="K234" s="49">
        <v>40917</v>
      </c>
    </row>
    <row r="235" spans="1:11" x14ac:dyDescent="0.25">
      <c r="A235" s="40"/>
      <c r="B235" s="20" t="s">
        <v>165</v>
      </c>
      <c r="C235" s="13"/>
      <c r="D235" s="39">
        <v>0.52900000000000003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v>40940</v>
      </c>
      <c r="B236" s="20" t="s">
        <v>51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40945</v>
      </c>
    </row>
    <row r="237" spans="1:11" x14ac:dyDescent="0.25">
      <c r="A237" s="40"/>
      <c r="B237" s="20" t="s">
        <v>166</v>
      </c>
      <c r="C237" s="13"/>
      <c r="D237" s="39">
        <v>0.502</v>
      </c>
      <c r="E237" s="34"/>
      <c r="F237" s="20"/>
      <c r="G237" s="13"/>
      <c r="H237" s="39"/>
      <c r="I237" s="34"/>
      <c r="J237" s="11"/>
      <c r="K237" s="49"/>
    </row>
    <row r="238" spans="1:11" x14ac:dyDescent="0.25">
      <c r="A238" s="40"/>
      <c r="B238" s="20" t="s">
        <v>59</v>
      </c>
      <c r="C238" s="13"/>
      <c r="D238" s="39"/>
      <c r="E238" s="34"/>
      <c r="F238" s="20"/>
      <c r="G238" s="13"/>
      <c r="H238" s="39">
        <v>2</v>
      </c>
      <c r="I238" s="34"/>
      <c r="J238" s="11"/>
      <c r="K238" s="49" t="s">
        <v>175</v>
      </c>
    </row>
    <row r="239" spans="1:11" x14ac:dyDescent="0.25">
      <c r="A239" s="40"/>
      <c r="B239" s="20" t="s">
        <v>52</v>
      </c>
      <c r="C239" s="13"/>
      <c r="D239" s="39">
        <v>1</v>
      </c>
      <c r="E239" s="34"/>
      <c r="F239" s="20"/>
      <c r="G239" s="13"/>
      <c r="H239" s="39"/>
      <c r="I239" s="34"/>
      <c r="J239" s="11"/>
      <c r="K239" s="49">
        <v>40953</v>
      </c>
    </row>
    <row r="240" spans="1:11" x14ac:dyDescent="0.25">
      <c r="A240" s="40"/>
      <c r="B240" s="20" t="s">
        <v>52</v>
      </c>
      <c r="C240" s="13"/>
      <c r="D240" s="39">
        <v>1</v>
      </c>
      <c r="E240" s="34"/>
      <c r="F240" s="20"/>
      <c r="G240" s="13"/>
      <c r="H240" s="39"/>
      <c r="I240" s="34"/>
      <c r="J240" s="11"/>
      <c r="K240" s="49">
        <v>40963</v>
      </c>
    </row>
    <row r="241" spans="1:11" x14ac:dyDescent="0.25">
      <c r="A241" s="40"/>
      <c r="B241" s="20" t="s">
        <v>51</v>
      </c>
      <c r="C241" s="13"/>
      <c r="D241" s="39"/>
      <c r="E241" s="34"/>
      <c r="F241" s="20"/>
      <c r="G241" s="13"/>
      <c r="H241" s="39">
        <v>1</v>
      </c>
      <c r="I241" s="34"/>
      <c r="J241" s="11"/>
      <c r="K241" s="49">
        <v>40966</v>
      </c>
    </row>
    <row r="242" spans="1:11" x14ac:dyDescent="0.25">
      <c r="A242" s="40">
        <v>40969</v>
      </c>
      <c r="B242" s="20" t="s">
        <v>52</v>
      </c>
      <c r="C242" s="13">
        <v>1.25</v>
      </c>
      <c r="D242" s="39">
        <v>1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49">
        <v>40987</v>
      </c>
    </row>
    <row r="243" spans="1:11" x14ac:dyDescent="0.25">
      <c r="A243" s="40"/>
      <c r="B243" s="20" t="s">
        <v>51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40989</v>
      </c>
    </row>
    <row r="244" spans="1:11" x14ac:dyDescent="0.25">
      <c r="A244" s="40"/>
      <c r="B244" s="20" t="s">
        <v>169</v>
      </c>
      <c r="C244" s="13"/>
      <c r="D244" s="39">
        <v>0.39800000000000002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41000</v>
      </c>
      <c r="B245" s="20" t="s">
        <v>174</v>
      </c>
      <c r="C245" s="13">
        <v>1.25</v>
      </c>
      <c r="D245" s="39">
        <v>1.1560000000000001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v>41030</v>
      </c>
      <c r="B246" s="20" t="s">
        <v>51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49">
        <v>41044</v>
      </c>
    </row>
    <row r="247" spans="1:11" x14ac:dyDescent="0.25">
      <c r="A247" s="40"/>
      <c r="B247" s="20" t="s">
        <v>51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41050</v>
      </c>
    </row>
    <row r="248" spans="1:11" x14ac:dyDescent="0.25">
      <c r="A248" s="40"/>
      <c r="B248" s="20" t="s">
        <v>53</v>
      </c>
      <c r="C248" s="13"/>
      <c r="D248" s="39">
        <v>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 t="s">
        <v>176</v>
      </c>
    </row>
    <row r="249" spans="1:11" x14ac:dyDescent="0.25">
      <c r="A249" s="40"/>
      <c r="B249" s="20" t="s">
        <v>52</v>
      </c>
      <c r="C249" s="13"/>
      <c r="D249" s="39">
        <v>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49">
        <v>41059</v>
      </c>
    </row>
    <row r="250" spans="1:11" x14ac:dyDescent="0.25">
      <c r="A250" s="40"/>
      <c r="B250" s="20" t="s">
        <v>170</v>
      </c>
      <c r="C250" s="13"/>
      <c r="D250" s="39">
        <v>0.98299999999999998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40">
        <v>41061</v>
      </c>
      <c r="B251" s="20" t="s">
        <v>51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9">
        <v>41064</v>
      </c>
    </row>
    <row r="252" spans="1:11" x14ac:dyDescent="0.25">
      <c r="A252" s="40"/>
      <c r="B252" s="20" t="s">
        <v>171</v>
      </c>
      <c r="C252" s="13"/>
      <c r="D252" s="39">
        <v>0.45400000000000001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40">
        <v>41091</v>
      </c>
      <c r="B253" s="20" t="s">
        <v>52</v>
      </c>
      <c r="C253" s="13">
        <v>1.25</v>
      </c>
      <c r="D253" s="39">
        <v>1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49">
        <v>41102</v>
      </c>
    </row>
    <row r="254" spans="1:11" x14ac:dyDescent="0.25">
      <c r="A254" s="40"/>
      <c r="B254" s="20" t="s">
        <v>172</v>
      </c>
      <c r="C254" s="13"/>
      <c r="D254" s="39">
        <v>0.57099999999999995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41122</v>
      </c>
      <c r="B255" s="20" t="s">
        <v>173</v>
      </c>
      <c r="C255" s="13">
        <v>1.25</v>
      </c>
      <c r="D255" s="39">
        <v>0.51700000000000002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41153</v>
      </c>
      <c r="B256" s="20" t="s">
        <v>166</v>
      </c>
      <c r="C256" s="13">
        <v>1.25</v>
      </c>
      <c r="D256" s="39">
        <v>0.502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41183</v>
      </c>
      <c r="B257" s="20" t="s">
        <v>52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49">
        <v>41204</v>
      </c>
    </row>
    <row r="258" spans="1:11" x14ac:dyDescent="0.25">
      <c r="A258" s="40"/>
      <c r="B258" s="20" t="s">
        <v>51</v>
      </c>
      <c r="C258" s="13"/>
      <c r="D258" s="39"/>
      <c r="E258" s="34"/>
      <c r="F258" s="20"/>
      <c r="G258" s="13"/>
      <c r="H258" s="39">
        <v>1</v>
      </c>
      <c r="I258" s="34"/>
      <c r="J258" s="11"/>
      <c r="K258" s="49">
        <v>41201</v>
      </c>
    </row>
    <row r="259" spans="1:11" x14ac:dyDescent="0.25">
      <c r="A259" s="40"/>
      <c r="B259" s="20" t="s">
        <v>55</v>
      </c>
      <c r="C259" s="13"/>
      <c r="D259" s="39">
        <v>3</v>
      </c>
      <c r="E259" s="34"/>
      <c r="F259" s="20"/>
      <c r="G259" s="13"/>
      <c r="H259" s="39"/>
      <c r="I259" s="34"/>
      <c r="J259" s="11"/>
      <c r="K259" s="49"/>
    </row>
    <row r="260" spans="1:11" x14ac:dyDescent="0.25">
      <c r="A260" s="40"/>
      <c r="B260" s="20" t="s">
        <v>177</v>
      </c>
      <c r="C260" s="13"/>
      <c r="D260" s="39">
        <v>0.40800000000000003</v>
      </c>
      <c r="E260" s="34"/>
      <c r="F260" s="20"/>
      <c r="G260" s="13"/>
      <c r="H260" s="39"/>
      <c r="I260" s="34"/>
      <c r="J260" s="11"/>
      <c r="K260" s="49"/>
    </row>
    <row r="261" spans="1:11" x14ac:dyDescent="0.25">
      <c r="A261" s="40">
        <v>41214</v>
      </c>
      <c r="B261" s="20" t="s">
        <v>51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41234</v>
      </c>
    </row>
    <row r="262" spans="1:11" x14ac:dyDescent="0.25">
      <c r="A262" s="40"/>
      <c r="B262" s="20" t="s">
        <v>186</v>
      </c>
      <c r="C262" s="13"/>
      <c r="D262" s="39">
        <v>0.27500000000000002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>
        <v>41244</v>
      </c>
      <c r="B263" s="20" t="s">
        <v>51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49">
        <v>41246</v>
      </c>
    </row>
    <row r="264" spans="1:11" x14ac:dyDescent="0.25">
      <c r="A264" s="40"/>
      <c r="B264" s="20" t="s">
        <v>53</v>
      </c>
      <c r="C264" s="13"/>
      <c r="D264" s="39">
        <v>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187</v>
      </c>
    </row>
    <row r="265" spans="1:11" x14ac:dyDescent="0.25">
      <c r="A265" s="40"/>
      <c r="B265" s="20" t="s">
        <v>185</v>
      </c>
      <c r="C265" s="13"/>
      <c r="D265" s="39">
        <v>0.56499999999999995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48" t="s">
        <v>88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41275</v>
      </c>
      <c r="B267" s="20" t="s">
        <v>50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41282</v>
      </c>
    </row>
    <row r="268" spans="1:11" x14ac:dyDescent="0.25">
      <c r="A268" s="40"/>
      <c r="B268" s="20" t="s">
        <v>178</v>
      </c>
      <c r="C268" s="13"/>
      <c r="D268" s="39">
        <v>0.85799999999999998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49">
        <v>41283</v>
      </c>
    </row>
    <row r="269" spans="1:11" x14ac:dyDescent="0.25">
      <c r="A269" s="40">
        <v>41306</v>
      </c>
      <c r="B269" s="20" t="s">
        <v>52</v>
      </c>
      <c r="C269" s="13">
        <v>1.25</v>
      </c>
      <c r="D269" s="39">
        <v>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49">
        <v>41327</v>
      </c>
    </row>
    <row r="270" spans="1:11" x14ac:dyDescent="0.25">
      <c r="A270" s="40"/>
      <c r="B270" s="20" t="s">
        <v>179</v>
      </c>
      <c r="C270" s="13"/>
      <c r="D270" s="39">
        <v>2.2789999999999999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40">
        <v>41334</v>
      </c>
      <c r="B271" s="20" t="s">
        <v>53</v>
      </c>
      <c r="C271" s="13">
        <v>1.25</v>
      </c>
      <c r="D271" s="39">
        <v>2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188</v>
      </c>
    </row>
    <row r="272" spans="1:11" x14ac:dyDescent="0.25">
      <c r="A272" s="40"/>
      <c r="B272" s="20" t="s">
        <v>180</v>
      </c>
      <c r="C272" s="13"/>
      <c r="D272" s="39">
        <v>1.369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40">
        <v>41365</v>
      </c>
      <c r="B273" s="20" t="s">
        <v>181</v>
      </c>
      <c r="C273" s="13">
        <v>1.25</v>
      </c>
      <c r="D273" s="39">
        <v>1.746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0">
        <v>41395</v>
      </c>
      <c r="B274" s="20" t="s">
        <v>129</v>
      </c>
      <c r="C274" s="13">
        <v>1.25</v>
      </c>
      <c r="D274" s="39">
        <v>2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189</v>
      </c>
    </row>
    <row r="275" spans="1:11" x14ac:dyDescent="0.25">
      <c r="A275" s="40"/>
      <c r="B275" s="20" t="s">
        <v>182</v>
      </c>
      <c r="C275" s="13"/>
      <c r="D275" s="39">
        <v>0.98699999999999999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v>41426</v>
      </c>
      <c r="B276" s="20" t="s">
        <v>183</v>
      </c>
      <c r="C276" s="13">
        <v>1.25</v>
      </c>
      <c r="D276" s="39">
        <v>0.26500000000000001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41456</v>
      </c>
      <c r="B277" s="20" t="s">
        <v>71</v>
      </c>
      <c r="C277" s="13">
        <v>1.25</v>
      </c>
      <c r="D277" s="39">
        <v>3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190</v>
      </c>
    </row>
    <row r="278" spans="1:11" x14ac:dyDescent="0.25">
      <c r="A278" s="40"/>
      <c r="B278" s="20" t="s">
        <v>51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>
        <v>1</v>
      </c>
      <c r="I278" s="34"/>
      <c r="J278" s="11"/>
      <c r="K278" s="49">
        <v>41484</v>
      </c>
    </row>
    <row r="279" spans="1:11" x14ac:dyDescent="0.25">
      <c r="A279" s="40"/>
      <c r="B279" s="20" t="s">
        <v>184</v>
      </c>
      <c r="C279" s="13"/>
      <c r="D279" s="39">
        <v>0.20800000000000002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v>41487</v>
      </c>
      <c r="B280" s="20" t="s">
        <v>200</v>
      </c>
      <c r="C280" s="13">
        <v>1.25</v>
      </c>
      <c r="D280" s="39">
        <v>0.254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v>41518</v>
      </c>
      <c r="B281" s="20" t="s">
        <v>51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1</v>
      </c>
      <c r="I281" s="34"/>
      <c r="J281" s="11"/>
      <c r="K281" s="49">
        <v>41544</v>
      </c>
    </row>
    <row r="282" spans="1:11" x14ac:dyDescent="0.25">
      <c r="A282" s="40"/>
      <c r="B282" s="20" t="s">
        <v>191</v>
      </c>
      <c r="C282" s="13"/>
      <c r="D282" s="39">
        <v>0.27700000000000002</v>
      </c>
      <c r="E282" s="34"/>
      <c r="F282" s="20"/>
      <c r="G282" s="13"/>
      <c r="H282" s="39"/>
      <c r="I282" s="34"/>
      <c r="J282" s="11"/>
      <c r="K282" s="20"/>
    </row>
    <row r="283" spans="1:11" x14ac:dyDescent="0.25">
      <c r="A283" s="40">
        <v>41548</v>
      </c>
      <c r="B283" s="20" t="s">
        <v>50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 t="s">
        <v>201</v>
      </c>
    </row>
    <row r="284" spans="1:11" x14ac:dyDescent="0.25">
      <c r="A284" s="40"/>
      <c r="B284" s="20" t="s">
        <v>192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49">
        <v>41571</v>
      </c>
    </row>
    <row r="285" spans="1:11" x14ac:dyDescent="0.25">
      <c r="A285" s="40"/>
      <c r="B285" s="20" t="s">
        <v>129</v>
      </c>
      <c r="C285" s="13"/>
      <c r="D285" s="39">
        <v>2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 t="s">
        <v>202</v>
      </c>
    </row>
    <row r="286" spans="1:11" x14ac:dyDescent="0.25">
      <c r="A286" s="40"/>
      <c r="B286" s="20" t="s">
        <v>133</v>
      </c>
      <c r="C286" s="13"/>
      <c r="D286" s="39">
        <v>0.84599999999999997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25">
      <c r="A287" s="40">
        <v>41579</v>
      </c>
      <c r="B287" s="20" t="s">
        <v>51</v>
      </c>
      <c r="C287" s="13">
        <v>1.25</v>
      </c>
      <c r="D287" s="39">
        <v>1</v>
      </c>
      <c r="E287" s="34"/>
      <c r="F287" s="20"/>
      <c r="G287" s="13">
        <f>IF(ISBLANK(Table1[[#This Row],[EARNED]]),"",Table1[[#This Row],[EARNED]])</f>
        <v>1.25</v>
      </c>
      <c r="H287" s="39">
        <v>1</v>
      </c>
      <c r="I287" s="34"/>
      <c r="J287" s="11"/>
      <c r="K287" s="49">
        <v>41598</v>
      </c>
    </row>
    <row r="288" spans="1:11" x14ac:dyDescent="0.25">
      <c r="A288" s="40"/>
      <c r="B288" s="20" t="s">
        <v>50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 t="s">
        <v>203</v>
      </c>
    </row>
    <row r="289" spans="1:11" x14ac:dyDescent="0.25">
      <c r="A289" s="40"/>
      <c r="B289" s="20" t="s">
        <v>193</v>
      </c>
      <c r="C289" s="13"/>
      <c r="D289" s="39">
        <v>0.13500000000000001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25">
      <c r="A290" s="40">
        <v>41609</v>
      </c>
      <c r="B290" s="20" t="s">
        <v>194</v>
      </c>
      <c r="C290" s="13">
        <v>1.25</v>
      </c>
      <c r="D290" s="39">
        <v>0.53500000000000003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8" t="s">
        <v>89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41640</v>
      </c>
      <c r="B292" s="20" t="s">
        <v>50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204</v>
      </c>
    </row>
    <row r="293" spans="1:11" x14ac:dyDescent="0.25">
      <c r="A293" s="40"/>
      <c r="B293" s="20" t="s">
        <v>195</v>
      </c>
      <c r="C293" s="13"/>
      <c r="D293" s="39">
        <v>0.27100000000000002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0">
        <v>41671</v>
      </c>
      <c r="B294" s="20" t="s">
        <v>51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41677</v>
      </c>
    </row>
    <row r="295" spans="1:11" x14ac:dyDescent="0.25">
      <c r="A295" s="40"/>
      <c r="B295" s="20" t="s">
        <v>196</v>
      </c>
      <c r="C295" s="13"/>
      <c r="D295" s="39">
        <v>1.7370000000000001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40">
        <v>41699</v>
      </c>
      <c r="B296" s="20" t="s">
        <v>51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9">
        <v>41702</v>
      </c>
    </row>
    <row r="297" spans="1:11" x14ac:dyDescent="0.25">
      <c r="A297" s="40"/>
      <c r="B297" s="20" t="s">
        <v>197</v>
      </c>
      <c r="C297" s="13"/>
      <c r="D297" s="39">
        <v>4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205</v>
      </c>
    </row>
    <row r="298" spans="1:11" x14ac:dyDescent="0.25">
      <c r="A298" s="40"/>
      <c r="B298" s="20" t="s">
        <v>51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41715</v>
      </c>
    </row>
    <row r="299" spans="1:11" x14ac:dyDescent="0.25">
      <c r="A299" s="40"/>
      <c r="B299" s="20" t="s">
        <v>198</v>
      </c>
      <c r="C299" s="13"/>
      <c r="D299" s="39">
        <v>1.6120000000000001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v>41730</v>
      </c>
      <c r="B300" s="20" t="s">
        <v>199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12</v>
      </c>
      <c r="I300" s="34"/>
      <c r="J300" s="11"/>
      <c r="K300" s="20" t="s">
        <v>206</v>
      </c>
    </row>
    <row r="301" spans="1:11" x14ac:dyDescent="0.25">
      <c r="A301" s="40"/>
      <c r="B301" s="20" t="s">
        <v>51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>
        <v>1</v>
      </c>
      <c r="I301" s="34"/>
      <c r="J301" s="11"/>
      <c r="K301" s="49">
        <v>41757</v>
      </c>
    </row>
    <row r="302" spans="1:11" x14ac:dyDescent="0.25">
      <c r="A302" s="40"/>
      <c r="B302" s="20" t="s">
        <v>207</v>
      </c>
      <c r="C302" s="13"/>
      <c r="D302" s="39">
        <v>7.1000000000000008E-2</v>
      </c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25">
      <c r="A303" s="40">
        <v>41760</v>
      </c>
      <c r="B303" s="20" t="s">
        <v>208</v>
      </c>
      <c r="C303" s="13">
        <v>1.25</v>
      </c>
      <c r="D303" s="39">
        <v>2.2850000000000001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v>41791</v>
      </c>
      <c r="B304" s="20" t="s">
        <v>50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212</v>
      </c>
    </row>
    <row r="305" spans="1:11" x14ac:dyDescent="0.25">
      <c r="A305" s="40"/>
      <c r="B305" s="20" t="s">
        <v>51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41806</v>
      </c>
    </row>
    <row r="306" spans="1:11" x14ac:dyDescent="0.25">
      <c r="A306" s="40"/>
      <c r="B306" s="20" t="s">
        <v>209</v>
      </c>
      <c r="C306" s="13"/>
      <c r="D306" s="39">
        <v>0.28999999999999998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41821</v>
      </c>
      <c r="B307" s="20" t="s">
        <v>50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 t="s">
        <v>213</v>
      </c>
    </row>
    <row r="308" spans="1:11" x14ac:dyDescent="0.25">
      <c r="A308" s="40"/>
      <c r="B308" s="20" t="s">
        <v>71</v>
      </c>
      <c r="C308" s="13"/>
      <c r="D308" s="39">
        <v>3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0"/>
      <c r="B309" s="20" t="s">
        <v>210</v>
      </c>
      <c r="C309" s="13"/>
      <c r="D309" s="39">
        <v>0.54800000000000004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v>41852</v>
      </c>
      <c r="B310" s="20" t="s">
        <v>211</v>
      </c>
      <c r="C310" s="13">
        <v>1.25</v>
      </c>
      <c r="D310" s="39">
        <v>0.79600000000000004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v>41883</v>
      </c>
      <c r="B311" s="20" t="s">
        <v>51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41890</v>
      </c>
    </row>
    <row r="312" spans="1:11" x14ac:dyDescent="0.25">
      <c r="A312" s="40"/>
      <c r="B312" s="20" t="s">
        <v>59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2</v>
      </c>
      <c r="I312" s="34"/>
      <c r="J312" s="11"/>
      <c r="K312" s="20" t="s">
        <v>214</v>
      </c>
    </row>
    <row r="313" spans="1:11" x14ac:dyDescent="0.25">
      <c r="A313" s="40"/>
      <c r="B313" s="20" t="s">
        <v>99</v>
      </c>
      <c r="C313" s="13"/>
      <c r="D313" s="39">
        <v>5.8000000000000017E-2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41913</v>
      </c>
      <c r="B314" s="20" t="s">
        <v>51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41925</v>
      </c>
    </row>
    <row r="315" spans="1:11" x14ac:dyDescent="0.25">
      <c r="A315" s="40"/>
      <c r="B315" s="20" t="s">
        <v>52</v>
      </c>
      <c r="C315" s="13"/>
      <c r="D315" s="39">
        <v>1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49">
        <v>41929</v>
      </c>
    </row>
    <row r="316" spans="1:11" x14ac:dyDescent="0.25">
      <c r="A316" s="40"/>
      <c r="B316" s="20" t="s">
        <v>192</v>
      </c>
      <c r="C316" s="13"/>
      <c r="D316" s="39">
        <v>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49">
        <v>41934</v>
      </c>
    </row>
    <row r="317" spans="1:11" x14ac:dyDescent="0.25">
      <c r="A317" s="40"/>
      <c r="B317" s="20" t="s">
        <v>51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1</v>
      </c>
      <c r="I317" s="34"/>
      <c r="J317" s="11"/>
      <c r="K317" s="49">
        <v>41928</v>
      </c>
    </row>
    <row r="318" spans="1:11" x14ac:dyDescent="0.25">
      <c r="A318" s="40"/>
      <c r="B318" s="20" t="s">
        <v>197</v>
      </c>
      <c r="C318" s="13"/>
      <c r="D318" s="39">
        <v>4</v>
      </c>
      <c r="E318" s="34"/>
      <c r="F318" s="20"/>
      <c r="G318" s="13" t="str">
        <f>IF(ISBLANK(Table1[[#This Row],[EARNED]]),"",Table1[[#This Row],[EARNED]])</f>
        <v/>
      </c>
      <c r="H318" s="39"/>
      <c r="I318" s="34"/>
      <c r="J318" s="11"/>
      <c r="K318" s="20"/>
    </row>
    <row r="319" spans="1:11" x14ac:dyDescent="0.25">
      <c r="A319" s="40"/>
      <c r="B319" s="20" t="s">
        <v>194</v>
      </c>
      <c r="C319" s="13"/>
      <c r="D319" s="39">
        <v>0.53500000000000003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215</v>
      </c>
    </row>
    <row r="320" spans="1:11" x14ac:dyDescent="0.25">
      <c r="A320" s="40">
        <v>41944</v>
      </c>
      <c r="B320" s="20" t="s">
        <v>192</v>
      </c>
      <c r="C320" s="13">
        <v>1.25</v>
      </c>
      <c r="D320" s="39">
        <v>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49">
        <v>41989</v>
      </c>
    </row>
    <row r="321" spans="1:11" x14ac:dyDescent="0.25">
      <c r="A321" s="40"/>
      <c r="B321" s="20" t="s">
        <v>216</v>
      </c>
      <c r="C321" s="13"/>
      <c r="D321" s="39">
        <v>1.087</v>
      </c>
      <c r="E321" s="34"/>
      <c r="F321" s="20"/>
      <c r="G321" s="13"/>
      <c r="H321" s="39"/>
      <c r="I321" s="34"/>
      <c r="J321" s="11"/>
      <c r="K321" s="49"/>
    </row>
    <row r="322" spans="1:11" x14ac:dyDescent="0.25">
      <c r="A322" s="40">
        <v>41974</v>
      </c>
      <c r="B322" s="20" t="s">
        <v>217</v>
      </c>
      <c r="C322" s="13">
        <v>1.25</v>
      </c>
      <c r="D322" s="39">
        <v>1.5899999999999999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8" t="s">
        <v>90</v>
      </c>
      <c r="B323" s="20"/>
      <c r="C323" s="13"/>
      <c r="D323" s="39"/>
      <c r="E323" s="34" t="s">
        <v>32</v>
      </c>
      <c r="F323" s="20"/>
      <c r="G323" s="13" t="str">
        <f>IF(ISBLANK(Table1[[#This Row],[EARNED]]),"",Table1[[#This Row],[EARNED]])</f>
        <v/>
      </c>
      <c r="H323" s="39"/>
      <c r="I323" s="34" t="s">
        <v>32</v>
      </c>
      <c r="J323" s="11"/>
      <c r="K323" s="20"/>
    </row>
    <row r="324" spans="1:11" x14ac:dyDescent="0.25">
      <c r="A324" s="40">
        <v>42005</v>
      </c>
      <c r="B324" s="20" t="s">
        <v>50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225</v>
      </c>
    </row>
    <row r="325" spans="1:11" x14ac:dyDescent="0.25">
      <c r="A325" s="40"/>
      <c r="B325" s="20" t="s">
        <v>51</v>
      </c>
      <c r="C325" s="13"/>
      <c r="D325" s="39"/>
      <c r="E325" s="34"/>
      <c r="F325" s="20"/>
      <c r="G325" s="13" t="str">
        <f>IF(ISBLANK(Table1[[#This Row],[EARNED]]),"",Table1[[#This Row],[EARNED]])</f>
        <v/>
      </c>
      <c r="H325" s="39">
        <v>1</v>
      </c>
      <c r="I325" s="34"/>
      <c r="J325" s="11"/>
      <c r="K325" s="49">
        <v>42037</v>
      </c>
    </row>
    <row r="326" spans="1:11" x14ac:dyDescent="0.25">
      <c r="A326" s="40"/>
      <c r="B326" s="20" t="s">
        <v>218</v>
      </c>
      <c r="C326" s="13"/>
      <c r="D326" s="39">
        <v>0.435</v>
      </c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/>
      <c r="K326" s="20"/>
    </row>
    <row r="327" spans="1:11" x14ac:dyDescent="0.25">
      <c r="A327" s="40">
        <v>42036</v>
      </c>
      <c r="B327" s="20" t="s">
        <v>219</v>
      </c>
      <c r="C327" s="13">
        <v>1.25</v>
      </c>
      <c r="D327" s="39">
        <v>1.2190000000000001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v>42064</v>
      </c>
      <c r="B328" s="20" t="s">
        <v>144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3</v>
      </c>
      <c r="I328" s="34"/>
      <c r="J328" s="11"/>
      <c r="K328" s="20" t="s">
        <v>226</v>
      </c>
    </row>
    <row r="329" spans="1:11" x14ac:dyDescent="0.25">
      <c r="A329" s="40"/>
      <c r="B329" s="20" t="s">
        <v>50</v>
      </c>
      <c r="C329" s="13"/>
      <c r="D329" s="39"/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 t="s">
        <v>227</v>
      </c>
    </row>
    <row r="330" spans="1:11" x14ac:dyDescent="0.25">
      <c r="A330" s="40"/>
      <c r="B330" s="20" t="s">
        <v>59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228</v>
      </c>
    </row>
    <row r="331" spans="1:11" x14ac:dyDescent="0.25">
      <c r="A331" s="40"/>
      <c r="B331" s="20" t="s">
        <v>220</v>
      </c>
      <c r="C331" s="13"/>
      <c r="D331" s="39">
        <v>0.34599999999999997</v>
      </c>
      <c r="E331" s="34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25">
      <c r="A332" s="40">
        <v>42095</v>
      </c>
      <c r="B332" s="20" t="s">
        <v>192</v>
      </c>
      <c r="C332" s="13">
        <v>1.25</v>
      </c>
      <c r="D332" s="39">
        <v>1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49">
        <v>42122</v>
      </c>
    </row>
    <row r="333" spans="1:11" x14ac:dyDescent="0.25">
      <c r="A333" s="40"/>
      <c r="B333" s="20" t="s">
        <v>221</v>
      </c>
      <c r="C333" s="13"/>
      <c r="D333" s="39">
        <v>1.337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40">
        <v>42125</v>
      </c>
      <c r="B334" s="20" t="s">
        <v>192</v>
      </c>
      <c r="C334" s="13">
        <v>1.25</v>
      </c>
      <c r="D334" s="39">
        <v>1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49">
        <v>42156</v>
      </c>
    </row>
    <row r="335" spans="1:11" x14ac:dyDescent="0.25">
      <c r="A335" s="40"/>
      <c r="B335" s="20" t="s">
        <v>222</v>
      </c>
      <c r="C335" s="13"/>
      <c r="D335" s="39">
        <v>2.387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40">
        <v>42156</v>
      </c>
      <c r="B336" s="20" t="s">
        <v>223</v>
      </c>
      <c r="C336" s="13">
        <v>1.25</v>
      </c>
      <c r="D336" s="39">
        <v>0.40200000000000002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v>42186</v>
      </c>
      <c r="B337" s="20" t="s">
        <v>51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42194</v>
      </c>
    </row>
    <row r="338" spans="1:11" x14ac:dyDescent="0.25">
      <c r="A338" s="40"/>
      <c r="B338" s="20" t="s">
        <v>51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>
        <v>1</v>
      </c>
      <c r="I338" s="34"/>
      <c r="J338" s="11"/>
      <c r="K338" s="49">
        <v>42216</v>
      </c>
    </row>
    <row r="339" spans="1:11" x14ac:dyDescent="0.25">
      <c r="A339" s="40"/>
      <c r="B339" s="20" t="s">
        <v>224</v>
      </c>
      <c r="C339" s="13"/>
      <c r="D339" s="39">
        <v>1.085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v>42217</v>
      </c>
      <c r="B340" s="20" t="s">
        <v>229</v>
      </c>
      <c r="C340" s="13">
        <v>1.25</v>
      </c>
      <c r="D340" s="39">
        <v>0.48099999999999998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v>42248</v>
      </c>
      <c r="B341" s="20" t="s">
        <v>230</v>
      </c>
      <c r="C341" s="13">
        <v>1.25</v>
      </c>
      <c r="D341" s="39">
        <v>1.056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>
        <v>42278</v>
      </c>
      <c r="B342" s="20" t="s">
        <v>50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236</v>
      </c>
    </row>
    <row r="343" spans="1:11" x14ac:dyDescent="0.25">
      <c r="A343" s="40"/>
      <c r="B343" s="20" t="s">
        <v>55</v>
      </c>
      <c r="C343" s="13"/>
      <c r="D343" s="39">
        <v>3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237</v>
      </c>
    </row>
    <row r="344" spans="1:11" x14ac:dyDescent="0.25">
      <c r="A344" s="40"/>
      <c r="B344" s="20" t="s">
        <v>231</v>
      </c>
      <c r="C344" s="13"/>
      <c r="D344" s="39">
        <v>1.675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>
        <v>42309</v>
      </c>
      <c r="B345" s="20" t="s">
        <v>51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1</v>
      </c>
      <c r="I345" s="34"/>
      <c r="J345" s="11"/>
      <c r="K345" s="49">
        <v>42676</v>
      </c>
    </row>
    <row r="346" spans="1:11" x14ac:dyDescent="0.25">
      <c r="A346" s="40"/>
      <c r="B346" s="20" t="s">
        <v>51</v>
      </c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>
        <v>1</v>
      </c>
      <c r="I346" s="34"/>
      <c r="J346" s="11"/>
      <c r="K346" s="49">
        <v>42698</v>
      </c>
    </row>
    <row r="347" spans="1:11" x14ac:dyDescent="0.25">
      <c r="A347" s="40"/>
      <c r="B347" s="20" t="s">
        <v>232</v>
      </c>
      <c r="C347" s="13"/>
      <c r="D347" s="39">
        <v>0.54</v>
      </c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25">
      <c r="A348" s="40">
        <v>42339</v>
      </c>
      <c r="B348" s="20" t="s">
        <v>53</v>
      </c>
      <c r="C348" s="13">
        <v>1.25</v>
      </c>
      <c r="D348" s="39">
        <v>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 t="s">
        <v>238</v>
      </c>
    </row>
    <row r="349" spans="1:11" x14ac:dyDescent="0.25">
      <c r="A349" s="40"/>
      <c r="B349" s="20" t="s">
        <v>59</v>
      </c>
      <c r="C349" s="13"/>
      <c r="D349" s="39"/>
      <c r="E349" s="34"/>
      <c r="F349" s="20"/>
      <c r="G349" s="13" t="str">
        <f>IF(ISBLANK(Table1[[#This Row],[EARNED]]),"",Table1[[#This Row],[EARNED]])</f>
        <v/>
      </c>
      <c r="H349" s="39">
        <v>1</v>
      </c>
      <c r="I349" s="34"/>
      <c r="J349" s="11"/>
      <c r="K349" s="20" t="s">
        <v>239</v>
      </c>
    </row>
    <row r="350" spans="1:11" x14ac:dyDescent="0.25">
      <c r="A350" s="40"/>
      <c r="B350" s="20" t="s">
        <v>233</v>
      </c>
      <c r="C350" s="13"/>
      <c r="D350" s="39">
        <v>1.379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25">
      <c r="A351" s="48" t="s">
        <v>91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42370</v>
      </c>
      <c r="B352" s="20" t="s">
        <v>234</v>
      </c>
      <c r="C352" s="13">
        <v>1.25</v>
      </c>
      <c r="D352" s="39">
        <v>0.61499999999999999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40">
        <v>42401</v>
      </c>
      <c r="B353" s="20" t="s">
        <v>170</v>
      </c>
      <c r="C353" s="13">
        <v>1.25</v>
      </c>
      <c r="D353" s="39">
        <v>0.98299999999999998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40">
        <v>42430</v>
      </c>
      <c r="B354" s="20" t="s">
        <v>52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49">
        <v>42447</v>
      </c>
    </row>
    <row r="355" spans="1:11" x14ac:dyDescent="0.25">
      <c r="A355" s="40"/>
      <c r="B355" s="20" t="s">
        <v>235</v>
      </c>
      <c r="C355" s="13"/>
      <c r="D355" s="39">
        <v>2.073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42461</v>
      </c>
      <c r="B356" s="20" t="s">
        <v>51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9">
        <v>42486</v>
      </c>
    </row>
    <row r="357" spans="1:11" x14ac:dyDescent="0.25">
      <c r="A357" s="40"/>
      <c r="B357" s="20" t="s">
        <v>51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>
        <v>1</v>
      </c>
      <c r="I357" s="34"/>
      <c r="J357" s="11"/>
      <c r="K357" s="49">
        <v>42518</v>
      </c>
    </row>
    <row r="358" spans="1:11" x14ac:dyDescent="0.25">
      <c r="A358" s="40"/>
      <c r="B358" s="20" t="s">
        <v>51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>
        <v>1</v>
      </c>
      <c r="I358" s="34"/>
      <c r="J358" s="11"/>
      <c r="K358" s="49">
        <v>42522</v>
      </c>
    </row>
    <row r="359" spans="1:11" x14ac:dyDescent="0.25">
      <c r="A359" s="40"/>
      <c r="B359" s="20" t="s">
        <v>240</v>
      </c>
      <c r="C359" s="13"/>
      <c r="D359" s="39">
        <v>1.54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25">
      <c r="A360" s="40">
        <v>42491</v>
      </c>
      <c r="B360" s="20" t="s">
        <v>241</v>
      </c>
      <c r="C360" s="13">
        <v>1.25</v>
      </c>
      <c r="D360" s="39">
        <v>2.5249999999999999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v>42522</v>
      </c>
      <c r="B361" s="20" t="s">
        <v>51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42534</v>
      </c>
    </row>
    <row r="362" spans="1:11" x14ac:dyDescent="0.25">
      <c r="A362" s="40"/>
      <c r="B362" s="20" t="s">
        <v>242</v>
      </c>
      <c r="C362" s="13"/>
      <c r="D362" s="39">
        <v>1.5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42552</v>
      </c>
      <c r="B363" s="20" t="s">
        <v>51</v>
      </c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>
        <v>1</v>
      </c>
      <c r="I363" s="34"/>
      <c r="J363" s="11"/>
      <c r="K363" s="49">
        <v>42573</v>
      </c>
    </row>
    <row r="364" spans="1:11" x14ac:dyDescent="0.25">
      <c r="A364" s="40"/>
      <c r="B364" s="20" t="s">
        <v>243</v>
      </c>
      <c r="C364" s="13"/>
      <c r="D364" s="39">
        <v>0.83099999999999996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v>42583</v>
      </c>
      <c r="B365" s="20" t="s">
        <v>247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248</v>
      </c>
    </row>
    <row r="366" spans="1:11" x14ac:dyDescent="0.25">
      <c r="A366" s="40"/>
      <c r="B366" s="20" t="s">
        <v>140</v>
      </c>
      <c r="C366" s="13"/>
      <c r="D366" s="39">
        <v>1.421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25">
      <c r="A367" s="40">
        <v>42614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40">
        <v>42644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40">
        <v>42675</v>
      </c>
      <c r="B369" s="20" t="s">
        <v>53</v>
      </c>
      <c r="C369" s="13">
        <v>1.25</v>
      </c>
      <c r="D369" s="39">
        <v>2</v>
      </c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 t="s">
        <v>249</v>
      </c>
    </row>
    <row r="370" spans="1:11" x14ac:dyDescent="0.25">
      <c r="A370" s="40"/>
      <c r="B370" s="20" t="s">
        <v>244</v>
      </c>
      <c r="C370" s="13"/>
      <c r="D370" s="39">
        <v>0.746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25">
      <c r="A371" s="40">
        <v>42705</v>
      </c>
      <c r="B371" s="20" t="s">
        <v>53</v>
      </c>
      <c r="C371" s="13">
        <v>1.25</v>
      </c>
      <c r="D371" s="39">
        <v>2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 t="s">
        <v>250</v>
      </c>
    </row>
    <row r="372" spans="1:11" x14ac:dyDescent="0.25">
      <c r="A372" s="40"/>
      <c r="B372" s="20" t="s">
        <v>245</v>
      </c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 t="s">
        <v>251</v>
      </c>
    </row>
    <row r="373" spans="1:11" x14ac:dyDescent="0.25">
      <c r="A373" s="40"/>
      <c r="B373" s="20" t="s">
        <v>246</v>
      </c>
      <c r="C373" s="13"/>
      <c r="D373" s="39">
        <v>0.27900000000000003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8" t="s">
        <v>49</v>
      </c>
      <c r="B374" s="20"/>
      <c r="C374" s="13"/>
      <c r="D374" s="39"/>
      <c r="E374" s="34" t="s">
        <v>32</v>
      </c>
      <c r="F374" s="20"/>
      <c r="G374" s="13" t="str">
        <f>IF(ISBLANK(Table1[[#This Row],[EARNED]]),"",Table1[[#This Row],[EARNED]])</f>
        <v/>
      </c>
      <c r="H374" s="39"/>
      <c r="I374" s="34" t="s">
        <v>32</v>
      </c>
      <c r="J374" s="11"/>
      <c r="K374" s="20"/>
    </row>
    <row r="375" spans="1:11" x14ac:dyDescent="0.25">
      <c r="A375" s="40">
        <v>42736</v>
      </c>
      <c r="B375" s="20" t="s">
        <v>50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49">
        <v>42744</v>
      </c>
    </row>
    <row r="376" spans="1:11" x14ac:dyDescent="0.25">
      <c r="A376" s="40"/>
      <c r="B376" s="20" t="s">
        <v>51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49">
        <v>42760</v>
      </c>
    </row>
    <row r="377" spans="1:11" x14ac:dyDescent="0.25">
      <c r="A377" s="40">
        <v>42767</v>
      </c>
      <c r="B377" s="20" t="s">
        <v>52</v>
      </c>
      <c r="C377" s="13">
        <v>1.25</v>
      </c>
      <c r="D377" s="39">
        <v>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49">
        <v>42797</v>
      </c>
    </row>
    <row r="378" spans="1:11" x14ac:dyDescent="0.25">
      <c r="A378" s="40">
        <v>42795</v>
      </c>
      <c r="B378" s="20" t="s">
        <v>51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1</v>
      </c>
      <c r="I378" s="34"/>
      <c r="J378" s="11"/>
      <c r="K378" s="49">
        <v>42800</v>
      </c>
    </row>
    <row r="379" spans="1:11" x14ac:dyDescent="0.25">
      <c r="A379" s="40"/>
      <c r="B379" s="20" t="s">
        <v>50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49">
        <v>42814</v>
      </c>
    </row>
    <row r="380" spans="1:11" x14ac:dyDescent="0.25">
      <c r="A380" s="40">
        <v>42826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40">
        <v>42856</v>
      </c>
      <c r="B381" s="20" t="s">
        <v>53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54</v>
      </c>
    </row>
    <row r="382" spans="1:11" x14ac:dyDescent="0.25">
      <c r="A382" s="40">
        <v>42887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40">
        <v>42917</v>
      </c>
      <c r="B383" s="20" t="s">
        <v>51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42941</v>
      </c>
    </row>
    <row r="384" spans="1:11" x14ac:dyDescent="0.25">
      <c r="A384" s="40">
        <v>42948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42979</v>
      </c>
      <c r="B385" s="20" t="s">
        <v>51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42992</v>
      </c>
    </row>
    <row r="386" spans="1:11" x14ac:dyDescent="0.25">
      <c r="A386" s="40">
        <v>43009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v>43040</v>
      </c>
      <c r="B387" s="20" t="s">
        <v>51</v>
      </c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49">
        <v>43041</v>
      </c>
    </row>
    <row r="388" spans="1:11" x14ac:dyDescent="0.25">
      <c r="A388" s="40"/>
      <c r="B388" s="20" t="s">
        <v>51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49">
        <v>43055</v>
      </c>
    </row>
    <row r="389" spans="1:11" x14ac:dyDescent="0.25">
      <c r="A389" s="40">
        <v>43070</v>
      </c>
      <c r="B389" s="20" t="s">
        <v>55</v>
      </c>
      <c r="C389" s="13">
        <v>1.25</v>
      </c>
      <c r="D389" s="39">
        <v>3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 t="s">
        <v>56</v>
      </c>
    </row>
    <row r="390" spans="1:11" x14ac:dyDescent="0.25">
      <c r="A390" s="40"/>
      <c r="B390" s="20" t="s">
        <v>50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49">
        <v>43097</v>
      </c>
    </row>
    <row r="391" spans="1:11" x14ac:dyDescent="0.25">
      <c r="A391" s="48" t="s">
        <v>44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43101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43109</v>
      </c>
    </row>
    <row r="393" spans="1:11" x14ac:dyDescent="0.25">
      <c r="A393" s="40">
        <v>43132</v>
      </c>
      <c r="B393" s="20" t="s">
        <v>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43152</v>
      </c>
    </row>
    <row r="394" spans="1:11" x14ac:dyDescent="0.25">
      <c r="A394" s="40">
        <v>43160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43191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43221</v>
      </c>
      <c r="B396" s="15"/>
      <c r="C396" s="13">
        <v>1.25</v>
      </c>
      <c r="D396" s="43"/>
      <c r="E396" s="9"/>
      <c r="F396" s="15"/>
      <c r="G396" s="13">
        <f>IF(ISBLANK(Table1[[#This Row],[EARNED]]),"",Table1[[#This Row],[EARNED]])</f>
        <v>1.25</v>
      </c>
      <c r="H396" s="43"/>
      <c r="I396" s="9"/>
      <c r="J396" s="12"/>
      <c r="K396" s="15"/>
    </row>
    <row r="397" spans="1:11" x14ac:dyDescent="0.25">
      <c r="A397" s="40">
        <v>43252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43282</v>
      </c>
      <c r="B398" s="20" t="s">
        <v>57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58</v>
      </c>
    </row>
    <row r="399" spans="1:11" x14ac:dyDescent="0.25">
      <c r="A399" s="40">
        <v>43313</v>
      </c>
      <c r="B399" s="20" t="s">
        <v>51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43321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43327</v>
      </c>
    </row>
    <row r="401" spans="1:11" x14ac:dyDescent="0.25">
      <c r="A401" s="40"/>
      <c r="B401" s="20" t="s">
        <v>51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43340</v>
      </c>
    </row>
    <row r="402" spans="1:11" x14ac:dyDescent="0.25">
      <c r="A402" s="40">
        <v>43344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43356</v>
      </c>
    </row>
    <row r="403" spans="1:11" x14ac:dyDescent="0.25">
      <c r="A403" s="40"/>
      <c r="B403" s="20" t="s">
        <v>59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9" t="s">
        <v>60</v>
      </c>
    </row>
    <row r="404" spans="1:11" x14ac:dyDescent="0.25">
      <c r="A404" s="40">
        <v>43374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43405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43435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45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43466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43474</v>
      </c>
    </row>
    <row r="409" spans="1:11" x14ac:dyDescent="0.25">
      <c r="A409" s="40"/>
      <c r="B409" s="20" t="s">
        <v>51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9">
        <v>43479</v>
      </c>
    </row>
    <row r="410" spans="1:11" x14ac:dyDescent="0.25">
      <c r="A410" s="40"/>
      <c r="B410" s="20" t="s">
        <v>52</v>
      </c>
      <c r="C410" s="13"/>
      <c r="D410" s="39">
        <v>1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9">
        <v>43494</v>
      </c>
    </row>
    <row r="411" spans="1:11" x14ac:dyDescent="0.25">
      <c r="A411" s="40"/>
      <c r="B411" s="20" t="s">
        <v>51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43493</v>
      </c>
    </row>
    <row r="412" spans="1:11" x14ac:dyDescent="0.25">
      <c r="A412" s="40">
        <v>43497</v>
      </c>
      <c r="B412" s="20" t="s">
        <v>51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43508</v>
      </c>
    </row>
    <row r="413" spans="1:11" x14ac:dyDescent="0.25">
      <c r="A413" s="40"/>
      <c r="B413" s="20" t="s">
        <v>51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1</v>
      </c>
      <c r="I413" s="9"/>
      <c r="J413" s="11"/>
      <c r="K413" s="49">
        <v>43523</v>
      </c>
    </row>
    <row r="414" spans="1:11" x14ac:dyDescent="0.25">
      <c r="A414" s="40"/>
      <c r="B414" s="20" t="s">
        <v>59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61</v>
      </c>
    </row>
    <row r="415" spans="1:11" x14ac:dyDescent="0.25">
      <c r="A415" s="40">
        <v>43525</v>
      </c>
      <c r="B415" s="20" t="s">
        <v>51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9">
        <v>43549</v>
      </c>
    </row>
    <row r="416" spans="1:11" x14ac:dyDescent="0.25">
      <c r="A416" s="40"/>
      <c r="B416" s="20" t="s">
        <v>50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>
        <v>43558</v>
      </c>
    </row>
    <row r="417" spans="1:11" x14ac:dyDescent="0.25">
      <c r="A417" s="40">
        <v>43556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43563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43578</v>
      </c>
    </row>
    <row r="419" spans="1:11" x14ac:dyDescent="0.25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9">
        <v>43581</v>
      </c>
    </row>
    <row r="420" spans="1:11" x14ac:dyDescent="0.25">
      <c r="A420" s="40">
        <v>43586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43617</v>
      </c>
      <c r="B421" s="20" t="s">
        <v>51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43640</v>
      </c>
    </row>
    <row r="422" spans="1:11" x14ac:dyDescent="0.25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>
        <v>43642</v>
      </c>
    </row>
    <row r="423" spans="1:11" x14ac:dyDescent="0.25">
      <c r="A423" s="40">
        <v>43647</v>
      </c>
      <c r="B423" s="20" t="s">
        <v>51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43671</v>
      </c>
    </row>
    <row r="424" spans="1:11" x14ac:dyDescent="0.25">
      <c r="A424" s="40">
        <v>43678</v>
      </c>
      <c r="B424" s="20" t="s">
        <v>52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43693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43718</v>
      </c>
    </row>
    <row r="426" spans="1:11" x14ac:dyDescent="0.25">
      <c r="A426" s="40">
        <v>43709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43739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43770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43800</v>
      </c>
      <c r="B429" s="20" t="s">
        <v>55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62</v>
      </c>
    </row>
    <row r="430" spans="1:11" x14ac:dyDescent="0.25">
      <c r="A430" s="40"/>
      <c r="B430" s="20" t="s">
        <v>55</v>
      </c>
      <c r="C430" s="13"/>
      <c r="D430" s="39">
        <v>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63</v>
      </c>
    </row>
    <row r="431" spans="1:11" x14ac:dyDescent="0.25">
      <c r="A431" s="48" t="s">
        <v>46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43831</v>
      </c>
      <c r="B432" s="20" t="s">
        <v>50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43841</v>
      </c>
    </row>
    <row r="433" spans="1:11" x14ac:dyDescent="0.25">
      <c r="A433" s="40"/>
      <c r="B433" s="20" t="s">
        <v>64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65</v>
      </c>
    </row>
    <row r="434" spans="1:11" x14ac:dyDescent="0.25">
      <c r="A434" s="40"/>
      <c r="B434" s="20" t="s">
        <v>52</v>
      </c>
      <c r="C434" s="13"/>
      <c r="D434" s="39">
        <v>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>
        <v>43857</v>
      </c>
    </row>
    <row r="435" spans="1:11" x14ac:dyDescent="0.25">
      <c r="A435" s="40">
        <v>43862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43891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43922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43952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43983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44013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44044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44075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44105</v>
      </c>
      <c r="B443" s="20" t="s">
        <v>66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45204</v>
      </c>
    </row>
    <row r="444" spans="1:11" x14ac:dyDescent="0.25">
      <c r="A444" s="40">
        <v>44136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44166</v>
      </c>
      <c r="B445" s="20" t="s">
        <v>50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44172</v>
      </c>
    </row>
    <row r="446" spans="1:11" x14ac:dyDescent="0.25">
      <c r="A446" s="40"/>
      <c r="B446" s="20" t="s">
        <v>67</v>
      </c>
      <c r="C446" s="13"/>
      <c r="D446" s="39">
        <v>4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9" t="s">
        <v>68</v>
      </c>
    </row>
    <row r="447" spans="1:11" x14ac:dyDescent="0.25">
      <c r="A447" s="48" t="s">
        <v>47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44197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44228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44256</v>
      </c>
      <c r="B450" s="20" t="s">
        <v>52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44274</v>
      </c>
    </row>
    <row r="451" spans="1:11" x14ac:dyDescent="0.25">
      <c r="A451" s="40">
        <v>44287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44317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44348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44378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44409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44440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44470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>
        <v>44491</v>
      </c>
    </row>
    <row r="458" spans="1:11" x14ac:dyDescent="0.25">
      <c r="A458" s="40">
        <v>44501</v>
      </c>
      <c r="B458" s="20" t="s">
        <v>52</v>
      </c>
      <c r="C458" s="13">
        <v>1.25</v>
      </c>
      <c r="D458" s="39">
        <v>1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49">
        <v>44512</v>
      </c>
    </row>
    <row r="459" spans="1:11" x14ac:dyDescent="0.25">
      <c r="A459" s="40"/>
      <c r="B459" s="20" t="s">
        <v>51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/>
    </row>
    <row r="460" spans="1:11" x14ac:dyDescent="0.25">
      <c r="A460" s="40" t="s">
        <v>69</v>
      </c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44529</v>
      </c>
    </row>
    <row r="461" spans="1:11" x14ac:dyDescent="0.25">
      <c r="A461" s="40"/>
      <c r="B461" s="20" t="s">
        <v>55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 t="s">
        <v>70</v>
      </c>
    </row>
    <row r="462" spans="1:11" x14ac:dyDescent="0.25">
      <c r="A462" s="40">
        <v>44531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8" t="s">
        <v>48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44562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44593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44621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44638</v>
      </c>
    </row>
    <row r="467" spans="1:11" x14ac:dyDescent="0.25">
      <c r="A467" s="40"/>
      <c r="B467" s="20" t="s">
        <v>50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9"/>
    </row>
    <row r="468" spans="1:11" x14ac:dyDescent="0.25">
      <c r="A468" s="40">
        <v>44652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44682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44713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44743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44774</v>
      </c>
      <c r="B472" s="20" t="s">
        <v>50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9">
        <v>44782</v>
      </c>
    </row>
    <row r="473" spans="1:11" x14ac:dyDescent="0.25">
      <c r="A473" s="40"/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9">
        <v>44795</v>
      </c>
    </row>
    <row r="474" spans="1:11" x14ac:dyDescent="0.25">
      <c r="A474" s="40"/>
      <c r="B474" s="20" t="s">
        <v>51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44804</v>
      </c>
    </row>
    <row r="475" spans="1:11" x14ac:dyDescent="0.25">
      <c r="A475" s="40">
        <v>44805</v>
      </c>
      <c r="B475" s="20" t="s">
        <v>51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44833</v>
      </c>
    </row>
    <row r="476" spans="1:11" x14ac:dyDescent="0.25">
      <c r="A476" s="40">
        <v>44835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44866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44876</v>
      </c>
    </row>
    <row r="478" spans="1:11" x14ac:dyDescent="0.25">
      <c r="A478" s="40"/>
      <c r="B478" s="20" t="s">
        <v>71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72</v>
      </c>
    </row>
    <row r="479" spans="1:11" x14ac:dyDescent="0.25">
      <c r="A479" s="40">
        <v>44896</v>
      </c>
      <c r="B479" s="20" t="s">
        <v>52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44918</v>
      </c>
    </row>
    <row r="480" spans="1:11" x14ac:dyDescent="0.25">
      <c r="A480" s="48" t="s">
        <v>73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44927</v>
      </c>
      <c r="B481" s="20" t="s">
        <v>50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44935</v>
      </c>
    </row>
    <row r="482" spans="1:11" x14ac:dyDescent="0.25">
      <c r="A482" s="40">
        <v>44958</v>
      </c>
      <c r="B482" s="20" t="s">
        <v>52</v>
      </c>
      <c r="C482" s="13">
        <v>1.25</v>
      </c>
      <c r="D482" s="39">
        <v>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44966</v>
      </c>
    </row>
    <row r="483" spans="1:11" x14ac:dyDescent="0.25">
      <c r="A483" s="40"/>
      <c r="B483" s="20" t="s">
        <v>59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49" t="s">
        <v>74</v>
      </c>
    </row>
    <row r="484" spans="1:11" x14ac:dyDescent="0.25">
      <c r="A484" s="40">
        <v>44986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45017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45047</v>
      </c>
      <c r="B486" s="20" t="s">
        <v>52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9">
        <v>45078</v>
      </c>
    </row>
    <row r="487" spans="1:11" x14ac:dyDescent="0.25">
      <c r="A487" s="40">
        <v>45078</v>
      </c>
      <c r="B487" s="20" t="s">
        <v>51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45085</v>
      </c>
    </row>
    <row r="488" spans="1:11" x14ac:dyDescent="0.25">
      <c r="A488" s="40">
        <v>45108</v>
      </c>
      <c r="B488" s="20" t="s">
        <v>55</v>
      </c>
      <c r="C488" s="13"/>
      <c r="D488" s="39">
        <v>3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 t="s">
        <v>253</v>
      </c>
    </row>
    <row r="489" spans="1:11" x14ac:dyDescent="0.25">
      <c r="A489" s="40"/>
      <c r="B489" s="20" t="s">
        <v>59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254</v>
      </c>
    </row>
    <row r="490" spans="1:11" x14ac:dyDescent="0.25">
      <c r="A490" s="40">
        <v>45139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45170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45200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45231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45261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1"/>
      <c r="B540" s="15"/>
      <c r="C540" s="42"/>
      <c r="D540" s="43"/>
      <c r="E540" s="9"/>
      <c r="F540" s="15"/>
      <c r="G540" s="42" t="str">
        <f>IF(ISBLANK(Table1[[#This Row],[EARNED]]),"",Table1[[#This Row],[EARNED]])</f>
        <v/>
      </c>
      <c r="H540" s="43"/>
      <c r="I540" s="9"/>
      <c r="J540" s="12"/>
      <c r="K5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14</v>
      </c>
      <c r="G3" s="45">
        <f>SUMIFS(F7:F14,E7:E14,E3)+SUMIFS(D7:D66,C7:C66,F3)+D3</f>
        <v>0.27900000000000003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2023-07-19T06:04:25Z</dcterms:modified>
</cp:coreProperties>
</file>