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1" i="1" l="1"/>
  <c r="G336" i="1" l="1"/>
  <c r="G337" i="1"/>
  <c r="G335" i="1"/>
  <c r="G338" i="1" l="1"/>
  <c r="G340" i="1" l="1"/>
  <c r="G342" i="1" l="1"/>
  <c r="G346" i="1" l="1"/>
  <c r="G348" i="1" l="1"/>
  <c r="G352" i="1" l="1"/>
  <c r="G364" i="1" l="1"/>
  <c r="G260" i="1" l="1"/>
  <c r="G257" i="1"/>
  <c r="G258" i="1"/>
  <c r="G254" i="1"/>
  <c r="G250" i="1"/>
  <c r="G248" i="1"/>
  <c r="G242" i="1"/>
  <c r="G243" i="1"/>
  <c r="G240" i="1"/>
  <c r="G221" i="1"/>
  <c r="G222" i="1"/>
  <c r="G219" i="1"/>
  <c r="G217" i="1"/>
  <c r="G212" i="1"/>
  <c r="G213" i="1"/>
  <c r="G214" i="1"/>
  <c r="G215" i="1"/>
  <c r="G210" i="1"/>
  <c r="G207" i="1"/>
  <c r="G208" i="1"/>
  <c r="G206" i="1"/>
  <c r="G204" i="1"/>
  <c r="G202" i="1"/>
  <c r="G200" i="1"/>
  <c r="G199" i="1"/>
  <c r="G197" i="1"/>
  <c r="G157" i="1" l="1"/>
  <c r="G174" i="1"/>
  <c r="G175" i="1"/>
  <c r="G176" i="1"/>
  <c r="G177" i="1"/>
  <c r="G178" i="1"/>
  <c r="G171" i="1"/>
  <c r="G172" i="1"/>
  <c r="G166" i="1"/>
  <c r="G167" i="1"/>
  <c r="G168" i="1"/>
  <c r="G169" i="1"/>
  <c r="G163" i="1"/>
  <c r="G164" i="1"/>
  <c r="G160" i="1"/>
  <c r="G161" i="1"/>
  <c r="G156" i="1"/>
  <c r="G152" i="1"/>
  <c r="G149" i="1"/>
  <c r="G143" i="1"/>
  <c r="G137" i="1"/>
  <c r="G138" i="1"/>
  <c r="G134" i="1"/>
  <c r="G132" i="1"/>
  <c r="G130" i="1"/>
  <c r="G128" i="1"/>
  <c r="G122" i="1"/>
  <c r="G123" i="1"/>
  <c r="G120" i="1"/>
  <c r="G117" i="1"/>
  <c r="G118" i="1"/>
  <c r="G111" i="1"/>
  <c r="G112" i="1"/>
  <c r="G109" i="1"/>
  <c r="G106" i="1"/>
  <c r="G107" i="1"/>
  <c r="G104" i="1"/>
  <c r="G101" i="1" l="1"/>
  <c r="G102" i="1"/>
  <c r="G98" i="1"/>
  <c r="G99" i="1"/>
  <c r="G96" i="1"/>
  <c r="G94" i="1"/>
  <c r="G89" i="1"/>
  <c r="G90" i="1"/>
  <c r="G91" i="1"/>
  <c r="G92" i="1"/>
  <c r="G86" i="1"/>
  <c r="G87" i="1"/>
  <c r="G75" i="1"/>
  <c r="G82" i="1"/>
  <c r="G80" i="1"/>
  <c r="G76" i="1"/>
  <c r="G74" i="1"/>
  <c r="G71" i="1"/>
  <c r="G72" i="1"/>
  <c r="G69" i="1"/>
  <c r="G61" i="1"/>
  <c r="G62" i="1"/>
  <c r="G63" i="1"/>
  <c r="G59" i="1"/>
  <c r="G55" i="1"/>
  <c r="G56" i="1"/>
  <c r="G57" i="1"/>
  <c r="G53" i="1"/>
  <c r="G49" i="1"/>
  <c r="G50" i="1"/>
  <c r="G46" i="1"/>
  <c r="G4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2" i="1"/>
  <c r="G43" i="1"/>
  <c r="G45" i="1"/>
  <c r="G48" i="1"/>
  <c r="G51" i="1"/>
  <c r="G52" i="1"/>
  <c r="G54" i="1"/>
  <c r="G58" i="1"/>
  <c r="G60" i="1"/>
  <c r="G65" i="1"/>
  <c r="G66" i="1"/>
  <c r="G67" i="1"/>
  <c r="G68" i="1"/>
  <c r="G70" i="1"/>
  <c r="G73" i="1"/>
  <c r="G77" i="1"/>
  <c r="G78" i="1"/>
  <c r="G79" i="1"/>
  <c r="G81" i="1"/>
  <c r="G85" i="1"/>
  <c r="G88" i="1"/>
  <c r="G93" i="1"/>
  <c r="G95" i="1"/>
  <c r="G97" i="1"/>
  <c r="G100" i="1"/>
  <c r="G103" i="1"/>
  <c r="G105" i="1"/>
  <c r="G108" i="1"/>
  <c r="G110" i="1"/>
  <c r="G113" i="1"/>
  <c r="G114" i="1"/>
  <c r="G116" i="1"/>
  <c r="G119" i="1"/>
  <c r="G121" i="1"/>
  <c r="G124" i="1"/>
  <c r="G126" i="1"/>
  <c r="G127" i="1"/>
  <c r="G129" i="1"/>
  <c r="G131" i="1"/>
  <c r="G133" i="1"/>
  <c r="G135" i="1"/>
  <c r="G136" i="1"/>
  <c r="G140" i="1"/>
  <c r="G141" i="1"/>
  <c r="G142" i="1"/>
  <c r="G144" i="1"/>
  <c r="G145" i="1"/>
  <c r="G146" i="1"/>
  <c r="G147" i="1"/>
  <c r="G148" i="1"/>
  <c r="G150" i="1"/>
  <c r="G151" i="1"/>
  <c r="G153" i="1"/>
  <c r="G154" i="1"/>
  <c r="G155" i="1"/>
  <c r="G158" i="1"/>
  <c r="G159" i="1"/>
  <c r="G162" i="1"/>
  <c r="G165" i="1"/>
  <c r="G170" i="1"/>
  <c r="G173" i="1"/>
  <c r="G179" i="1"/>
  <c r="G180" i="1"/>
  <c r="G183" i="1"/>
  <c r="G186" i="1"/>
  <c r="G189" i="1"/>
  <c r="G191" i="1"/>
  <c r="G193" i="1"/>
  <c r="G195" i="1"/>
  <c r="G196" i="1"/>
  <c r="G198" i="1"/>
  <c r="G201" i="1"/>
  <c r="G203" i="1"/>
  <c r="G205" i="1"/>
  <c r="G209" i="1"/>
  <c r="G211" i="1"/>
  <c r="G216" i="1"/>
  <c r="G218" i="1"/>
  <c r="G220" i="1"/>
  <c r="G226" i="1"/>
  <c r="G230" i="1"/>
  <c r="G232" i="1"/>
  <c r="G233" i="1"/>
  <c r="G234" i="1"/>
  <c r="G237" i="1"/>
  <c r="G238" i="1"/>
  <c r="G239" i="1"/>
  <c r="G241" i="1"/>
  <c r="G244" i="1"/>
  <c r="G245" i="1"/>
  <c r="G246" i="1"/>
  <c r="G247" i="1"/>
  <c r="G249" i="1"/>
  <c r="G251" i="1"/>
  <c r="G252" i="1"/>
  <c r="G253" i="1"/>
  <c r="G255" i="1"/>
  <c r="G256" i="1"/>
  <c r="G259" i="1"/>
  <c r="G261" i="1"/>
  <c r="G262" i="1"/>
  <c r="G263" i="1"/>
  <c r="G264" i="1"/>
  <c r="G265" i="1"/>
  <c r="G266" i="1"/>
  <c r="G267" i="1"/>
  <c r="G270" i="1"/>
  <c r="G271" i="1"/>
  <c r="G11" i="1"/>
  <c r="G351" i="1" l="1"/>
  <c r="G357" i="1" l="1"/>
  <c r="G355" i="1" l="1"/>
  <c r="G334" i="1"/>
  <c r="G310" i="1"/>
  <c r="G291" i="1"/>
  <c r="G281" i="1"/>
  <c r="G3" i="3"/>
  <c r="G278" i="1"/>
  <c r="G279" i="1"/>
  <c r="G280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2" i="1"/>
  <c r="G333" i="1"/>
  <c r="G339" i="1"/>
  <c r="G341" i="1"/>
  <c r="G343" i="1"/>
  <c r="G344" i="1"/>
  <c r="G345" i="1"/>
  <c r="G347" i="1"/>
  <c r="G349" i="1"/>
  <c r="G350" i="1"/>
  <c r="G353" i="1"/>
  <c r="G354" i="1"/>
  <c r="G356" i="1"/>
  <c r="G358" i="1"/>
  <c r="G359" i="1"/>
  <c r="G360" i="1"/>
  <c r="G361" i="1"/>
  <c r="G362" i="1"/>
  <c r="G363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272" i="1"/>
  <c r="G273" i="1"/>
  <c r="G274" i="1"/>
  <c r="G275" i="1"/>
  <c r="G276" i="1"/>
  <c r="G27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<sst xmlns="http://schemas.openxmlformats.org/spreadsheetml/2006/main" count="426" uniqueCount="227">
  <si>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</si>
  <si>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</si>
  <si>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</si>
  <si>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</si>
  <si>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</si>
  <si>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</si>
  <si>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</si>
  <si>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</si>
  <si>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</si>
  <si>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</si>
  <si>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</si>
  <si>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</si>
  <si>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</si>
  <si>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</si>
  <si>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</si>
  <si>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</si>
  <si>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</si>
  <si>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</si>
  <si>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</si>
  <si>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</si>
  <si>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</si>
  <si>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</si>
  <si>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</si>
  <si>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</si>
  <si>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</si>
  <si>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</si>
  <si>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</si>
  <si>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</si>
  <si>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</si>
  <si>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</si>
  <si>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</si>
  <si>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</si>
  <si>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</si>
  <si>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</si>
  <si>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</si>
  <si>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</si>
  <si>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</si>
  <si>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</si>
  <si>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</si>
  <si>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</si>
  <si>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</si>
  <si>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</si>
  <si>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ELIADA FERNANDEZ</t>
  </si>
  <si>
    <t>CASUAL</t>
  </si>
  <si>
    <t>ADMIN AIDE I</t>
  </si>
  <si>
    <t>SP/VMO</t>
  </si>
  <si>
    <t>2018</t>
  </si>
  <si>
    <t>SL(1-0-0)</t>
  </si>
  <si>
    <t>SP(1-0-0)</t>
  </si>
  <si>
    <t>SL(2-0-0)</t>
  </si>
  <si>
    <t>3/15,16/2018</t>
  </si>
  <si>
    <t>SP(2-0-0)</t>
  </si>
  <si>
    <t>9/13,14/2018</t>
  </si>
  <si>
    <t>VL(5-0-0)</t>
  </si>
  <si>
    <t>11/5-9/2018</t>
  </si>
  <si>
    <t>2019</t>
  </si>
  <si>
    <t>SL(8-0-0)</t>
  </si>
  <si>
    <t>1/7-11,16-18/2019</t>
  </si>
  <si>
    <t>5/30,31/2019</t>
  </si>
  <si>
    <t>12/19,20,23,26,27/2019</t>
  </si>
  <si>
    <t>2020</t>
  </si>
  <si>
    <t>2021</t>
  </si>
  <si>
    <t>12/17,23,22,28,29/2021</t>
  </si>
  <si>
    <t>2022</t>
  </si>
  <si>
    <t>SL(3-0-0)</t>
  </si>
  <si>
    <t>4/27-29/2022</t>
  </si>
  <si>
    <t>VP(3-0-0)</t>
  </si>
  <si>
    <t>6/7-9/2022</t>
  </si>
  <si>
    <t>VL(3-0-0)</t>
  </si>
  <si>
    <t>9/19,20,21/2022</t>
  </si>
  <si>
    <t>10/27,28/2022</t>
  </si>
  <si>
    <t>12/27-29/2022</t>
  </si>
  <si>
    <t>2023</t>
  </si>
  <si>
    <t>VL(2-0-0)</t>
  </si>
  <si>
    <t>2/13,14/2023</t>
  </si>
  <si>
    <t>3/9,10/2023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</si>
  <si>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</si>
  <si>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</si>
  <si>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</si>
  <si>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</si>
  <si>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</si>
  <si>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</si>
  <si>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</si>
  <si>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</si>
  <si>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</si>
  <si>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</si>
  <si>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</si>
  <si>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FL(5-0-0)</t>
  </si>
  <si>
    <t>DOMESTIC 03/09/2009</t>
  </si>
  <si>
    <t>GRAD. L. 03/27/2009</t>
  </si>
  <si>
    <t>ENROLLMETNT 04/23/2009</t>
  </si>
  <si>
    <t>UT(0-4-29)</t>
  </si>
  <si>
    <t>UT(0-5-43)</t>
  </si>
  <si>
    <t>UT(0-7-53)</t>
  </si>
  <si>
    <t>UT(1-4-56)</t>
  </si>
  <si>
    <t>UT(0-6-13)</t>
  </si>
  <si>
    <t>12/22-24,28,29/2009</t>
  </si>
  <si>
    <t>UT(0-3-20)</t>
  </si>
  <si>
    <t>FL(1-0-0)</t>
  </si>
  <si>
    <t>UT(1-1-8)</t>
  </si>
  <si>
    <t>UT(1-4-6)</t>
  </si>
  <si>
    <t>FL(3-0-0)</t>
  </si>
  <si>
    <t>DOMESTIC 03/10,25/2010</t>
  </si>
  <si>
    <t>04/21-23/2010</t>
  </si>
  <si>
    <t>ENROLLMENT 06/02//2010</t>
  </si>
  <si>
    <t>UT(1-0-45)</t>
  </si>
  <si>
    <t>UT(0-2-6)</t>
  </si>
  <si>
    <t>UT(2-5-3)</t>
  </si>
  <si>
    <t>UT(1-1-4)</t>
  </si>
  <si>
    <t>UT(0-4-52)</t>
  </si>
  <si>
    <t>UT(0-0-28)</t>
  </si>
  <si>
    <t>UT(0-0-1)</t>
  </si>
  <si>
    <t>UT(2-4-55)</t>
  </si>
  <si>
    <t>UT(1-0-51)</t>
  </si>
  <si>
    <t>UT(0-1-45)</t>
  </si>
  <si>
    <t>02/17,18,21/2011</t>
  </si>
  <si>
    <t>02/23,24/2011</t>
  </si>
  <si>
    <t>UT(1-0-32)</t>
  </si>
  <si>
    <t>UT(0-5-58)</t>
  </si>
  <si>
    <t>UT(0-4-30)</t>
  </si>
  <si>
    <t>UT(1-3-59)</t>
  </si>
  <si>
    <t>UT(1-3-15)</t>
  </si>
  <si>
    <t>UT(1-1-20)</t>
  </si>
  <si>
    <t>UT(0-4-34)</t>
  </si>
  <si>
    <t>b-day. L. 03/09/2011</t>
  </si>
  <si>
    <t>04/11-13/2011</t>
  </si>
  <si>
    <t>06/01,02,03/2011</t>
  </si>
  <si>
    <t>ANNIV. L. 09/21/2011</t>
  </si>
  <si>
    <t>UT(1-0-33)</t>
  </si>
  <si>
    <t>UT(0-0-41)</t>
  </si>
  <si>
    <t>UT(0-4-24)</t>
  </si>
  <si>
    <t>UT(1-0-50)</t>
  </si>
  <si>
    <t>10/26,27/2011</t>
  </si>
  <si>
    <t>UT(0-6-24)</t>
  </si>
  <si>
    <t>SP(3-0-0</t>
  </si>
  <si>
    <t>UT(0-5-34)</t>
  </si>
  <si>
    <t>UT(0-4-0)</t>
  </si>
  <si>
    <t>UT(0-6-6)</t>
  </si>
  <si>
    <t>PARENTAL 03/07-09/2012</t>
  </si>
  <si>
    <t>04/23,24/2012</t>
  </si>
  <si>
    <t>UT(0-5-1)</t>
  </si>
  <si>
    <t>UT(1-1-25)</t>
  </si>
  <si>
    <t>UT(0-2-9)</t>
  </si>
  <si>
    <t>UT(0-1-21)</t>
  </si>
  <si>
    <t>UT(0-2-24)</t>
  </si>
  <si>
    <t>UT(1-1-13)</t>
  </si>
  <si>
    <t>UT(0-4-21)</t>
  </si>
  <si>
    <t>FL(4-0-0)</t>
  </si>
  <si>
    <t>UT(0-2-26)</t>
  </si>
  <si>
    <t>05/28-30/2012</t>
  </si>
  <si>
    <t>07/10,11/2012</t>
  </si>
  <si>
    <t>12/21-26-28/2012</t>
  </si>
  <si>
    <t>B-DAY. L. 03/13/2013</t>
  </si>
  <si>
    <t>04/01-05/2013</t>
  </si>
  <si>
    <t>05/06,07/2013</t>
  </si>
  <si>
    <t>DOMESTIC 07/13/2013</t>
  </si>
  <si>
    <t>07/08-12/2013</t>
  </si>
  <si>
    <t>FL(2-0-0)</t>
  </si>
  <si>
    <t>10/29,31/2013 CANCELLED</t>
  </si>
  <si>
    <t>12/23,26,27/2013</t>
  </si>
  <si>
    <t>UT(1-6-49)</t>
  </si>
  <si>
    <t>UT(1-5-44)</t>
  </si>
  <si>
    <t>UT(0-5-50)</t>
  </si>
  <si>
    <t>UT(2-3-25)</t>
  </si>
  <si>
    <t>UT(0-6-16)</t>
  </si>
  <si>
    <t>02/24-26/2014</t>
  </si>
  <si>
    <t>DOMESTIC 03/12/2014</t>
  </si>
  <si>
    <t>03/19,20/2014</t>
  </si>
  <si>
    <t>03/26,27/2014</t>
  </si>
  <si>
    <t>05/02,05/2014</t>
  </si>
  <si>
    <t>05/13,14/2014</t>
  </si>
  <si>
    <t>06/02,03,09/2014</t>
  </si>
  <si>
    <t>05/28,29/2014</t>
  </si>
  <si>
    <t>UT(1-6-34)</t>
  </si>
  <si>
    <t>UT(0-1-46)</t>
  </si>
  <si>
    <t>UT(0-7-54)</t>
  </si>
  <si>
    <t>UT(0-2-28)</t>
  </si>
  <si>
    <t>UT(1-1-5)</t>
  </si>
  <si>
    <t>UT(0-6-2)</t>
  </si>
  <si>
    <t>UT(1-0-47)</t>
  </si>
  <si>
    <t>11/24-28/2014</t>
  </si>
  <si>
    <t>UT(0-6-59)</t>
  </si>
  <si>
    <t>01/19,30/2015</t>
  </si>
  <si>
    <t>DOMESTIC 02/03/2015</t>
  </si>
  <si>
    <t>UT(1-1-16)</t>
  </si>
  <si>
    <t>UT(1-6-23)</t>
  </si>
  <si>
    <t>UT(0-6-14)</t>
  </si>
  <si>
    <t>UT(0-2-58)</t>
  </si>
  <si>
    <t>UT(1-1-44)</t>
  </si>
  <si>
    <t>UT(0-5-29)</t>
  </si>
  <si>
    <t>UT(2-3-21)</t>
  </si>
  <si>
    <t>UT(2-0-4)</t>
  </si>
  <si>
    <t>05/20,21/2015</t>
  </si>
  <si>
    <t>06/17,26/2015</t>
  </si>
  <si>
    <t>07/06-10/2015</t>
  </si>
  <si>
    <t>07/30,31/2015</t>
  </si>
  <si>
    <t>08/24-28/2015</t>
  </si>
  <si>
    <t>DOMESTIIC 09/21/2015</t>
  </si>
  <si>
    <t>10/21,22/2015</t>
  </si>
  <si>
    <t>UT(1-3-22)</t>
  </si>
  <si>
    <t>UT(1-2-11)</t>
  </si>
  <si>
    <t>UT(1-1-56)</t>
  </si>
  <si>
    <t>10/26-28/2015</t>
  </si>
  <si>
    <t>10/29,30/2015</t>
  </si>
  <si>
    <t>12/01,08/2015</t>
  </si>
  <si>
    <t>DOMESTIC 03/09/2016</t>
  </si>
  <si>
    <t>ENROLLMENT 04/27/2016</t>
  </si>
  <si>
    <t>05/02,03/2016</t>
  </si>
  <si>
    <t>01/10,11/2017</t>
  </si>
  <si>
    <t>01/19,20/2017</t>
  </si>
  <si>
    <t>B-DAY. L. 03/09/2017</t>
  </si>
  <si>
    <t>ENROLLMENT 07/21/2017</t>
  </si>
  <si>
    <t>VL(4-0-0)</t>
  </si>
  <si>
    <t>11/20-23/2017</t>
  </si>
  <si>
    <t>DOMESTIC 12/20/2017</t>
  </si>
  <si>
    <t>UT(0-1-28)</t>
  </si>
  <si>
    <t>UT(0-1-39)</t>
  </si>
  <si>
    <t>UT(0-0-14)</t>
  </si>
  <si>
    <t>A(2-0-0)</t>
  </si>
  <si>
    <t xml:space="preserve"> 8/8,18/2022</t>
  </si>
  <si>
    <t>UT(0-0-54)</t>
  </si>
  <si>
    <t>A(1-0-0)</t>
  </si>
  <si>
    <t>UT(0-0-57)</t>
  </si>
  <si>
    <t>UT(0-1-49)</t>
  </si>
  <si>
    <t>5/24,25/2022</t>
  </si>
  <si>
    <t>UT(0-0-15)</t>
  </si>
  <si>
    <t>UT(0-1-31)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</si>
</sst>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8"/>
  <sheetViews>
    <sheetView tabSelected="1" zoomScaleNormal="100" workbookViewId="0">
      <pane ySplit="3690" topLeftCell="A329" activePane="bottomLeft"/>
      <selection activeCell="F2" sqref="F2:G2"/>
      <selection pane="bottomLeft" activeCell="E332" sqref="E3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60.578000000000031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75</v>
      </c>
      <c r="J9" s="11"/>
      <c r="K9" s="20"/>
    </row>
    <row r="10" spans="1:11" x14ac:dyDescent="0.25">
      <c r="A10" s="47" t="s">
        <v>76</v>
      </c>
      <c r="B10" s="49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39286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39295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39326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39356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39387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39417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7" t="s">
        <v>77</v>
      </c>
      <c r="B17" s="20"/>
      <c r="C17" s="13"/>
      <c r="D17" s="39"/>
      <c r="E17" s="50" t="s">
        <v>32</v>
      </c>
      <c r="F17" s="20"/>
      <c r="G17" s="13" t="str">
        <f>IF(ISBLANK(Table1[[#This Row],[EARNED]]),"",Table1[[#This Row],[EARNED]])</f>
        <v/>
      </c>
      <c r="H17" s="39"/>
      <c r="I17" s="50" t="s">
        <v>32</v>
      </c>
      <c r="J17" s="11"/>
      <c r="K17" s="20"/>
    </row>
    <row r="18" spans="1:11" x14ac:dyDescent="0.25">
      <c r="A18" s="23">
        <v>39448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v>39479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39508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39539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39569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39600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39630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39661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39692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39722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39753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39783</v>
      </c>
      <c r="B29" s="20" t="s">
        <v>87</v>
      </c>
      <c r="C29" s="13">
        <v>1.25</v>
      </c>
      <c r="D29" s="39">
        <v>5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47" t="s">
        <v>78</v>
      </c>
      <c r="B30" s="20"/>
      <c r="C30" s="13"/>
      <c r="D30" s="39"/>
      <c r="E30" s="50" t="s">
        <v>32</v>
      </c>
      <c r="F30" s="20"/>
      <c r="G30" s="13" t="str">
        <f>IF(ISBLANK(Table1[[#This Row],[EARNED]]),"",Table1[[#This Row],[EARNED]])</f>
        <v/>
      </c>
      <c r="H30" s="39"/>
      <c r="I30" s="50" t="s">
        <v>32</v>
      </c>
      <c r="J30" s="11"/>
      <c r="K30" s="20"/>
    </row>
    <row r="31" spans="1:11" x14ac:dyDescent="0.25">
      <c r="A31" s="23">
        <v>39814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v>39845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39873</v>
      </c>
      <c r="B33" s="20" t="s">
        <v>48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88</v>
      </c>
    </row>
    <row r="34" spans="1:11" x14ac:dyDescent="0.25">
      <c r="A34" s="23"/>
      <c r="B34" s="20" t="s">
        <v>48</v>
      </c>
      <c r="C34" s="13"/>
      <c r="D34" s="39"/>
      <c r="E34" s="13"/>
      <c r="F34" s="20"/>
      <c r="G34" s="13"/>
      <c r="H34" s="39"/>
      <c r="I34" s="13"/>
      <c r="J34" s="11"/>
      <c r="K34" s="20" t="s">
        <v>89</v>
      </c>
    </row>
    <row r="35" spans="1:11" x14ac:dyDescent="0.25">
      <c r="A35" s="23"/>
      <c r="B35" s="20" t="s">
        <v>48</v>
      </c>
      <c r="C35" s="13"/>
      <c r="D35" s="39"/>
      <c r="E35" s="13"/>
      <c r="F35" s="20"/>
      <c r="G35" s="13"/>
      <c r="H35" s="39"/>
      <c r="I35" s="13"/>
      <c r="J35" s="11"/>
      <c r="K35" s="20" t="s">
        <v>90</v>
      </c>
    </row>
    <row r="36" spans="1:11" x14ac:dyDescent="0.25">
      <c r="A36" s="23">
        <v>39904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39934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39965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39995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v>40026</v>
      </c>
      <c r="B40" s="20" t="s">
        <v>47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48">
        <v>40078</v>
      </c>
    </row>
    <row r="41" spans="1:11" x14ac:dyDescent="0.25">
      <c r="A41" s="23"/>
      <c r="B41" s="20" t="s">
        <v>91</v>
      </c>
      <c r="C41" s="13"/>
      <c r="D41" s="39">
        <v>0.56000000000000005</v>
      </c>
      <c r="E41" s="13"/>
      <c r="F41" s="20"/>
      <c r="G41" s="13"/>
      <c r="H41" s="39"/>
      <c r="I41" s="13"/>
      <c r="J41" s="11"/>
      <c r="K41" s="20"/>
    </row>
    <row r="42" spans="1:11" x14ac:dyDescent="0.25">
      <c r="A42" s="23">
        <v>40057</v>
      </c>
      <c r="B42" s="20" t="s">
        <v>92</v>
      </c>
      <c r="C42" s="13">
        <v>1.25</v>
      </c>
      <c r="D42" s="39">
        <v>0.71499999999999997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40087</v>
      </c>
      <c r="B43" s="20" t="s">
        <v>47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48">
        <v>40093</v>
      </c>
    </row>
    <row r="44" spans="1:11" x14ac:dyDescent="0.25">
      <c r="A44" s="23"/>
      <c r="B44" s="20" t="s">
        <v>93</v>
      </c>
      <c r="C44" s="13"/>
      <c r="D44" s="39">
        <v>0.98499999999999999</v>
      </c>
      <c r="E44" s="13"/>
      <c r="F44" s="20"/>
      <c r="G44" s="13"/>
      <c r="H44" s="39"/>
      <c r="I44" s="13"/>
      <c r="J44" s="11"/>
      <c r="K44" s="48"/>
    </row>
    <row r="45" spans="1:11" x14ac:dyDescent="0.25">
      <c r="A45" s="23">
        <v>40118</v>
      </c>
      <c r="B45" s="20" t="s">
        <v>47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48">
        <v>40127</v>
      </c>
    </row>
    <row r="46" spans="1:11" x14ac:dyDescent="0.25">
      <c r="A46" s="23"/>
      <c r="B46" s="20" t="s">
        <v>47</v>
      </c>
      <c r="C46" s="13"/>
      <c r="D46" s="39"/>
      <c r="E46" s="13"/>
      <c r="F46" s="20"/>
      <c r="G46" s="13" t="str">
        <f>IF(ISBLANK(Table1[[#This Row],[EARNED]]),"",Table1[[#This Row],[EARNED]])</f>
        <v/>
      </c>
      <c r="H46" s="39">
        <v>1</v>
      </c>
      <c r="I46" s="13"/>
      <c r="J46" s="11"/>
      <c r="K46" s="48">
        <v>40130</v>
      </c>
    </row>
    <row r="47" spans="1:11" x14ac:dyDescent="0.25">
      <c r="A47" s="23"/>
      <c r="B47" s="20" t="s">
        <v>94</v>
      </c>
      <c r="C47" s="13"/>
      <c r="D47" s="39">
        <v>1.617</v>
      </c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/>
    </row>
    <row r="48" spans="1:11" x14ac:dyDescent="0.25">
      <c r="A48" s="23">
        <v>40148</v>
      </c>
      <c r="B48" s="20" t="s">
        <v>87</v>
      </c>
      <c r="C48" s="13">
        <v>1.25</v>
      </c>
      <c r="D48" s="39">
        <v>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96</v>
      </c>
    </row>
    <row r="49" spans="1:11" x14ac:dyDescent="0.25">
      <c r="A49" s="23"/>
      <c r="B49" s="20" t="s">
        <v>47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1</v>
      </c>
      <c r="I49" s="13"/>
      <c r="J49" s="11"/>
      <c r="K49" s="48">
        <v>40156</v>
      </c>
    </row>
    <row r="50" spans="1:11" x14ac:dyDescent="0.25">
      <c r="A50" s="23"/>
      <c r="B50" s="20" t="s">
        <v>95</v>
      </c>
      <c r="C50" s="13"/>
      <c r="D50" s="39">
        <v>0.77700000000000002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47" t="s">
        <v>79</v>
      </c>
      <c r="B51" s="20"/>
      <c r="C51" s="13"/>
      <c r="D51" s="39"/>
      <c r="E51" s="50" t="s">
        <v>32</v>
      </c>
      <c r="F51" s="20"/>
      <c r="G51" s="13" t="str">
        <f>IF(ISBLANK(Table1[[#This Row],[EARNED]]),"",Table1[[#This Row],[EARNED]])</f>
        <v/>
      </c>
      <c r="H51" s="39"/>
      <c r="I51" s="50" t="s">
        <v>32</v>
      </c>
      <c r="J51" s="11"/>
      <c r="K51" s="20"/>
    </row>
    <row r="52" spans="1:11" x14ac:dyDescent="0.25">
      <c r="A52" s="23">
        <v>40179</v>
      </c>
      <c r="B52" s="20" t="s">
        <v>47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1</v>
      </c>
      <c r="I52" s="13"/>
      <c r="J52" s="11"/>
      <c r="K52" s="48">
        <v>40205</v>
      </c>
    </row>
    <row r="53" spans="1:11" x14ac:dyDescent="0.25">
      <c r="A53" s="23"/>
      <c r="B53" s="20" t="s">
        <v>97</v>
      </c>
      <c r="C53" s="13"/>
      <c r="D53" s="39">
        <v>0.41699999999999998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25">
      <c r="A54" s="23">
        <v>40210</v>
      </c>
      <c r="B54" s="20" t="s">
        <v>47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8">
        <v>40219</v>
      </c>
    </row>
    <row r="55" spans="1:11" x14ac:dyDescent="0.25">
      <c r="A55" s="23"/>
      <c r="B55" s="20" t="s">
        <v>98</v>
      </c>
      <c r="C55" s="13"/>
      <c r="D55" s="39">
        <v>1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48">
        <v>40233</v>
      </c>
    </row>
    <row r="56" spans="1:11" x14ac:dyDescent="0.25">
      <c r="A56" s="23"/>
      <c r="B56" s="20" t="s">
        <v>51</v>
      </c>
      <c r="C56" s="13"/>
      <c r="D56" s="39"/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 t="s">
        <v>102</v>
      </c>
    </row>
    <row r="57" spans="1:11" x14ac:dyDescent="0.25">
      <c r="A57" s="23"/>
      <c r="B57" s="20" t="s">
        <v>99</v>
      </c>
      <c r="C57" s="13"/>
      <c r="D57" s="39">
        <v>1.1419999999999999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25">
      <c r="A58" s="23">
        <v>40238</v>
      </c>
      <c r="B58" s="20" t="s">
        <v>98</v>
      </c>
      <c r="C58" s="13">
        <v>1.25</v>
      </c>
      <c r="D58" s="39">
        <v>1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48">
        <v>40261</v>
      </c>
    </row>
    <row r="59" spans="1:11" x14ac:dyDescent="0.25">
      <c r="A59" s="23"/>
      <c r="B59" s="20" t="s">
        <v>100</v>
      </c>
      <c r="C59" s="13"/>
      <c r="D59" s="39">
        <v>1.512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v>40269</v>
      </c>
      <c r="B60" s="20" t="s">
        <v>101</v>
      </c>
      <c r="C60" s="13">
        <v>1.25</v>
      </c>
      <c r="D60" s="39">
        <v>3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 t="s">
        <v>103</v>
      </c>
    </row>
    <row r="61" spans="1:11" x14ac:dyDescent="0.25">
      <c r="A61" s="23"/>
      <c r="B61" s="20" t="s">
        <v>47</v>
      </c>
      <c r="C61" s="13"/>
      <c r="D61" s="39"/>
      <c r="E61" s="13"/>
      <c r="F61" s="20"/>
      <c r="G61" s="13" t="str">
        <f>IF(ISBLANK(Table1[[#This Row],[EARNED]]),"",Table1[[#This Row],[EARNED]])</f>
        <v/>
      </c>
      <c r="H61" s="39">
        <v>1</v>
      </c>
      <c r="I61" s="13"/>
      <c r="J61" s="11"/>
      <c r="K61" s="48">
        <v>40284</v>
      </c>
    </row>
    <row r="62" spans="1:11" x14ac:dyDescent="0.25">
      <c r="A62" s="23"/>
      <c r="B62" s="20" t="s">
        <v>47</v>
      </c>
      <c r="C62" s="13"/>
      <c r="D62" s="39"/>
      <c r="E62" s="13"/>
      <c r="F62" s="20"/>
      <c r="G62" s="13" t="str">
        <f>IF(ISBLANK(Table1[[#This Row],[EARNED]]),"",Table1[[#This Row],[EARNED]])</f>
        <v/>
      </c>
      <c r="H62" s="39">
        <v>1</v>
      </c>
      <c r="I62" s="13"/>
      <c r="J62" s="11"/>
      <c r="K62" s="48">
        <v>40303</v>
      </c>
    </row>
    <row r="63" spans="1:11" x14ac:dyDescent="0.25">
      <c r="A63" s="23"/>
      <c r="B63" s="20" t="s">
        <v>48</v>
      </c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104</v>
      </c>
    </row>
    <row r="64" spans="1:11" x14ac:dyDescent="0.25">
      <c r="A64" s="23"/>
      <c r="B64" s="20" t="s">
        <v>105</v>
      </c>
      <c r="C64" s="13"/>
      <c r="D64" s="39">
        <v>1.0940000000000001</v>
      </c>
      <c r="E64" s="13"/>
      <c r="F64" s="20"/>
      <c r="G64" s="13"/>
      <c r="H64" s="39"/>
      <c r="I64" s="13"/>
      <c r="J64" s="11"/>
      <c r="K64" s="20"/>
    </row>
    <row r="65" spans="1:11" x14ac:dyDescent="0.25">
      <c r="A65" s="23">
        <v>40299</v>
      </c>
      <c r="B65" s="20" t="s">
        <v>106</v>
      </c>
      <c r="C65" s="13">
        <v>1.25</v>
      </c>
      <c r="D65" s="39">
        <v>0.26200000000000001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40330</v>
      </c>
      <c r="B66" s="20" t="s">
        <v>107</v>
      </c>
      <c r="C66" s="13">
        <v>1.25</v>
      </c>
      <c r="D66" s="39">
        <v>2.6309999999999998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40360</v>
      </c>
      <c r="B67" s="20" t="s">
        <v>108</v>
      </c>
      <c r="C67" s="13">
        <v>1.25</v>
      </c>
      <c r="D67" s="39">
        <v>1.133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v>40391</v>
      </c>
      <c r="B68" s="20" t="s">
        <v>47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48">
        <v>40401</v>
      </c>
    </row>
    <row r="69" spans="1:11" x14ac:dyDescent="0.25">
      <c r="A69" s="23"/>
      <c r="B69" s="20" t="s">
        <v>109</v>
      </c>
      <c r="C69" s="13"/>
      <c r="D69" s="39">
        <v>0.60799999999999998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>
        <v>40422</v>
      </c>
      <c r="B70" s="20" t="s">
        <v>47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48">
        <v>40443</v>
      </c>
    </row>
    <row r="71" spans="1:11" x14ac:dyDescent="0.25">
      <c r="A71" s="23"/>
      <c r="B71" s="20" t="s">
        <v>47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1</v>
      </c>
      <c r="I71" s="13"/>
      <c r="J71" s="11"/>
      <c r="K71" s="48">
        <v>40448</v>
      </c>
    </row>
    <row r="72" spans="1:11" x14ac:dyDescent="0.25">
      <c r="A72" s="23"/>
      <c r="B72" s="20" t="s">
        <v>110</v>
      </c>
      <c r="C72" s="13"/>
      <c r="D72" s="39">
        <v>5.8000000000000003E-2</v>
      </c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25">
      <c r="A73" s="23">
        <v>40452</v>
      </c>
      <c r="B73" s="20" t="s">
        <v>47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8">
        <v>40455</v>
      </c>
    </row>
    <row r="74" spans="1:11" x14ac:dyDescent="0.25">
      <c r="A74" s="23"/>
      <c r="B74" s="20" t="s">
        <v>111</v>
      </c>
      <c r="C74" s="13"/>
      <c r="D74" s="39">
        <v>2E-3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25">
      <c r="A75" s="23">
        <v>40483</v>
      </c>
      <c r="B75" s="20" t="s">
        <v>47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1</v>
      </c>
      <c r="I75" s="13"/>
      <c r="J75" s="11"/>
      <c r="K75" s="48">
        <v>40506</v>
      </c>
    </row>
    <row r="76" spans="1:11" x14ac:dyDescent="0.25">
      <c r="A76" s="23"/>
      <c r="B76" s="20" t="s">
        <v>112</v>
      </c>
      <c r="C76" s="13"/>
      <c r="D76" s="39">
        <v>0.69799999999999995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v>40513</v>
      </c>
      <c r="B77" s="20" t="s">
        <v>113</v>
      </c>
      <c r="C77" s="13">
        <v>1.25</v>
      </c>
      <c r="D77" s="39">
        <v>0.14799999999999999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47" t="s">
        <v>80</v>
      </c>
      <c r="B78" s="20"/>
      <c r="C78" s="13"/>
      <c r="D78" s="39"/>
      <c r="E78" s="50" t="s">
        <v>32</v>
      </c>
      <c r="F78" s="20"/>
      <c r="G78" s="13" t="str">
        <f>IF(ISBLANK(Table1[[#This Row],[EARNED]]),"",Table1[[#This Row],[EARNED]])</f>
        <v/>
      </c>
      <c r="H78" s="39"/>
      <c r="I78" s="50" t="s">
        <v>32</v>
      </c>
      <c r="J78" s="11"/>
      <c r="K78" s="20"/>
    </row>
    <row r="79" spans="1:11" x14ac:dyDescent="0.25">
      <c r="A79" s="23">
        <v>40544</v>
      </c>
      <c r="B79" s="20" t="s">
        <v>47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48">
        <v>40564</v>
      </c>
    </row>
    <row r="80" spans="1:11" x14ac:dyDescent="0.25">
      <c r="A80" s="23"/>
      <c r="B80" s="20" t="s">
        <v>114</v>
      </c>
      <c r="C80" s="13"/>
      <c r="D80" s="39">
        <v>0.219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25">
      <c r="A81" s="23">
        <v>40575</v>
      </c>
      <c r="B81" s="20" t="s">
        <v>47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48">
        <v>40585</v>
      </c>
    </row>
    <row r="82" spans="1:11" x14ac:dyDescent="0.25">
      <c r="A82" s="23"/>
      <c r="B82" s="20" t="s">
        <v>64</v>
      </c>
      <c r="C82" s="13"/>
      <c r="D82" s="39"/>
      <c r="E82" s="13"/>
      <c r="F82" s="20"/>
      <c r="G82" s="13" t="str">
        <f>IF(ISBLANK(Table1[[#This Row],[EARNED]]),"",Table1[[#This Row],[EARNED]])</f>
        <v/>
      </c>
      <c r="H82" s="39">
        <v>3</v>
      </c>
      <c r="I82" s="13"/>
      <c r="J82" s="11"/>
      <c r="K82" s="20" t="s">
        <v>115</v>
      </c>
    </row>
    <row r="83" spans="1:11" x14ac:dyDescent="0.25">
      <c r="A83" s="23"/>
      <c r="B83" s="20" t="s">
        <v>49</v>
      </c>
      <c r="C83" s="13"/>
      <c r="D83" s="39"/>
      <c r="E83" s="13"/>
      <c r="F83" s="20"/>
      <c r="G83" s="13"/>
      <c r="H83" s="39">
        <v>2</v>
      </c>
      <c r="I83" s="13"/>
      <c r="J83" s="11"/>
      <c r="K83" s="20" t="s">
        <v>116</v>
      </c>
    </row>
    <row r="84" spans="1:11" x14ac:dyDescent="0.25">
      <c r="A84" s="23"/>
      <c r="B84" s="20" t="s">
        <v>117</v>
      </c>
      <c r="C84" s="13"/>
      <c r="D84" s="39">
        <v>1.0669999999999999</v>
      </c>
      <c r="E84" s="13"/>
      <c r="F84" s="20"/>
      <c r="G84" s="13"/>
      <c r="H84" s="39"/>
      <c r="I84" s="13"/>
      <c r="J84" s="11"/>
      <c r="K84" s="20"/>
    </row>
    <row r="85" spans="1:11" x14ac:dyDescent="0.25">
      <c r="A85" s="23">
        <v>40603</v>
      </c>
      <c r="B85" s="20" t="s">
        <v>47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8">
        <v>40606</v>
      </c>
    </row>
    <row r="86" spans="1:11" x14ac:dyDescent="0.25">
      <c r="A86" s="23"/>
      <c r="B86" s="20" t="s">
        <v>48</v>
      </c>
      <c r="C86" s="13"/>
      <c r="D86" s="39"/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 t="s">
        <v>124</v>
      </c>
    </row>
    <row r="87" spans="1:11" x14ac:dyDescent="0.25">
      <c r="A87" s="23"/>
      <c r="B87" s="20" t="s">
        <v>118</v>
      </c>
      <c r="C87" s="13"/>
      <c r="D87" s="39">
        <v>0.746</v>
      </c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25">
      <c r="A88" s="23">
        <v>40634</v>
      </c>
      <c r="B88" s="20" t="s">
        <v>101</v>
      </c>
      <c r="C88" s="13">
        <v>1.25</v>
      </c>
      <c r="D88" s="39">
        <v>3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 t="s">
        <v>125</v>
      </c>
    </row>
    <row r="89" spans="1:11" x14ac:dyDescent="0.25">
      <c r="A89" s="23"/>
      <c r="B89" s="20" t="s">
        <v>47</v>
      </c>
      <c r="C89" s="13"/>
      <c r="D89" s="39"/>
      <c r="E89" s="13"/>
      <c r="F89" s="20"/>
      <c r="G89" s="13" t="str">
        <f>IF(ISBLANK(Table1[[#This Row],[EARNED]]),"",Table1[[#This Row],[EARNED]])</f>
        <v/>
      </c>
      <c r="H89" s="39">
        <v>1</v>
      </c>
      <c r="I89" s="13"/>
      <c r="J89" s="11"/>
      <c r="K89" s="48">
        <v>40641</v>
      </c>
    </row>
    <row r="90" spans="1:11" x14ac:dyDescent="0.25">
      <c r="A90" s="23"/>
      <c r="B90" s="20" t="s">
        <v>47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>
        <v>1</v>
      </c>
      <c r="I90" s="13"/>
      <c r="J90" s="11"/>
      <c r="K90" s="48">
        <v>40653</v>
      </c>
    </row>
    <row r="91" spans="1:11" x14ac:dyDescent="0.25">
      <c r="A91" s="23"/>
      <c r="B91" s="20" t="s">
        <v>47</v>
      </c>
      <c r="C91" s="13"/>
      <c r="D91" s="39"/>
      <c r="E91" s="13"/>
      <c r="F91" s="20"/>
      <c r="G91" s="13" t="str">
        <f>IF(ISBLANK(Table1[[#This Row],[EARNED]]),"",Table1[[#This Row],[EARNED]])</f>
        <v/>
      </c>
      <c r="H91" s="39">
        <v>1</v>
      </c>
      <c r="I91" s="13"/>
      <c r="J91" s="11"/>
      <c r="K91" s="48">
        <v>40661</v>
      </c>
    </row>
    <row r="92" spans="1:11" x14ac:dyDescent="0.25">
      <c r="A92" s="23"/>
      <c r="B92" s="20" t="s">
        <v>119</v>
      </c>
      <c r="C92" s="13"/>
      <c r="D92" s="39">
        <v>0.56200000000000006</v>
      </c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25">
      <c r="A93" s="23">
        <v>40664</v>
      </c>
      <c r="B93" s="20" t="s">
        <v>101</v>
      </c>
      <c r="C93" s="13">
        <v>1.25</v>
      </c>
      <c r="D93" s="39">
        <v>3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126</v>
      </c>
    </row>
    <row r="94" spans="1:11" x14ac:dyDescent="0.25">
      <c r="A94" s="23"/>
      <c r="B94" s="20" t="s">
        <v>120</v>
      </c>
      <c r="C94" s="13"/>
      <c r="D94" s="39">
        <v>1.498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v>40695</v>
      </c>
      <c r="B95" s="20" t="s">
        <v>47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8">
        <v>40702</v>
      </c>
    </row>
    <row r="96" spans="1:11" x14ac:dyDescent="0.25">
      <c r="A96" s="23"/>
      <c r="B96" s="20" t="s">
        <v>121</v>
      </c>
      <c r="C96" s="13"/>
      <c r="D96" s="39">
        <v>1.4059999999999999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25">
      <c r="A97" s="23">
        <v>40725</v>
      </c>
      <c r="B97" s="20" t="s">
        <v>47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48">
        <v>40732</v>
      </c>
    </row>
    <row r="98" spans="1:11" x14ac:dyDescent="0.25">
      <c r="A98" s="23"/>
      <c r="B98" s="20" t="s">
        <v>47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1</v>
      </c>
      <c r="I98" s="13"/>
      <c r="J98" s="11"/>
      <c r="K98" s="48">
        <v>40737</v>
      </c>
    </row>
    <row r="99" spans="1:11" x14ac:dyDescent="0.25">
      <c r="A99" s="23"/>
      <c r="B99" s="20" t="s">
        <v>122</v>
      </c>
      <c r="C99" s="13"/>
      <c r="D99" s="39">
        <v>1.167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v>40756</v>
      </c>
      <c r="B100" s="20" t="s">
        <v>47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48">
        <v>40767</v>
      </c>
    </row>
    <row r="101" spans="1:11" x14ac:dyDescent="0.25">
      <c r="A101" s="23"/>
      <c r="B101" s="20" t="s">
        <v>48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127</v>
      </c>
    </row>
    <row r="102" spans="1:11" x14ac:dyDescent="0.25">
      <c r="A102" s="23"/>
      <c r="B102" s="20" t="s">
        <v>123</v>
      </c>
      <c r="C102" s="13"/>
      <c r="D102" s="39">
        <v>0.57099999999999995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v>40787</v>
      </c>
      <c r="B103" s="20" t="s">
        <v>47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48">
        <v>40800</v>
      </c>
    </row>
    <row r="104" spans="1:11" x14ac:dyDescent="0.25">
      <c r="A104" s="23"/>
      <c r="B104" s="20" t="s">
        <v>128</v>
      </c>
      <c r="C104" s="13"/>
      <c r="D104" s="39">
        <v>1.069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48"/>
    </row>
    <row r="105" spans="1:11" x14ac:dyDescent="0.25">
      <c r="A105" s="23">
        <v>40817</v>
      </c>
      <c r="B105" s="20" t="s">
        <v>47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48">
        <v>40821</v>
      </c>
    </row>
    <row r="106" spans="1:11" x14ac:dyDescent="0.25">
      <c r="A106" s="23"/>
      <c r="B106" s="20" t="s">
        <v>49</v>
      </c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>
        <v>2</v>
      </c>
      <c r="I106" s="13"/>
      <c r="J106" s="11"/>
      <c r="K106" s="20" t="s">
        <v>132</v>
      </c>
    </row>
    <row r="107" spans="1:11" x14ac:dyDescent="0.25">
      <c r="A107" s="23"/>
      <c r="B107" s="20" t="s">
        <v>129</v>
      </c>
      <c r="C107" s="13"/>
      <c r="D107" s="39">
        <v>8.3000000000000004E-2</v>
      </c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25">
      <c r="A108" s="23">
        <v>40848</v>
      </c>
      <c r="B108" s="20" t="s">
        <v>47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48">
        <v>40870</v>
      </c>
    </row>
    <row r="109" spans="1:11" x14ac:dyDescent="0.25">
      <c r="A109" s="23"/>
      <c r="B109" s="20" t="s">
        <v>130</v>
      </c>
      <c r="C109" s="13"/>
      <c r="D109" s="39">
        <v>0.55000000000000004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25">
      <c r="A110" s="23">
        <v>40878</v>
      </c>
      <c r="B110" s="20" t="s">
        <v>47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1</v>
      </c>
      <c r="I110" s="13"/>
      <c r="J110" s="11"/>
      <c r="K110" s="48">
        <v>40891</v>
      </c>
    </row>
    <row r="111" spans="1:11" x14ac:dyDescent="0.25">
      <c r="A111" s="23"/>
      <c r="B111" s="20" t="s">
        <v>47</v>
      </c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>
        <v>1</v>
      </c>
      <c r="I111" s="13"/>
      <c r="J111" s="11"/>
      <c r="K111" s="48">
        <v>40904</v>
      </c>
    </row>
    <row r="112" spans="1:11" x14ac:dyDescent="0.25">
      <c r="A112" s="23"/>
      <c r="B112" s="20" t="s">
        <v>131</v>
      </c>
      <c r="C112" s="13"/>
      <c r="D112" s="39">
        <v>1.1040000000000001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25">
      <c r="A113" s="47" t="s">
        <v>81</v>
      </c>
      <c r="B113" s="20"/>
      <c r="C113" s="50"/>
      <c r="D113" s="39"/>
      <c r="E113" s="50" t="s">
        <v>32</v>
      </c>
      <c r="F113" s="20"/>
      <c r="G113" s="13" t="str">
        <f>IF(ISBLANK(Table1[[#This Row],[EARNED]]),"",Table1[[#This Row],[EARNED]])</f>
        <v/>
      </c>
      <c r="H113" s="39"/>
      <c r="I113" s="50" t="s">
        <v>32</v>
      </c>
      <c r="J113" s="11"/>
      <c r="K113" s="20"/>
    </row>
    <row r="114" spans="1:11" x14ac:dyDescent="0.25">
      <c r="A114" s="23">
        <v>40909</v>
      </c>
      <c r="B114" s="20" t="s">
        <v>47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8">
        <v>40925</v>
      </c>
    </row>
    <row r="115" spans="1:11" x14ac:dyDescent="0.25">
      <c r="A115" s="23"/>
      <c r="B115" s="20" t="s">
        <v>133</v>
      </c>
      <c r="C115" s="13"/>
      <c r="D115" s="39">
        <v>0.8</v>
      </c>
      <c r="E115" s="13"/>
      <c r="F115" s="20"/>
      <c r="G115" s="13"/>
      <c r="H115" s="39"/>
      <c r="I115" s="13"/>
      <c r="J115" s="11"/>
      <c r="K115" s="20"/>
    </row>
    <row r="116" spans="1:11" x14ac:dyDescent="0.25">
      <c r="A116" s="23">
        <v>40940</v>
      </c>
      <c r="B116" s="20" t="s">
        <v>47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8">
        <v>40954</v>
      </c>
    </row>
    <row r="117" spans="1:11" x14ac:dyDescent="0.25">
      <c r="A117" s="23"/>
      <c r="B117" s="20" t="s">
        <v>134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 t="s">
        <v>138</v>
      </c>
    </row>
    <row r="118" spans="1:11" x14ac:dyDescent="0.25">
      <c r="A118" s="23"/>
      <c r="B118" s="20" t="s">
        <v>135</v>
      </c>
      <c r="C118" s="13"/>
      <c r="D118" s="39">
        <v>0.69599999999999995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25">
      <c r="A119" s="23">
        <v>40969</v>
      </c>
      <c r="B119" s="20" t="s">
        <v>47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8">
        <v>40988</v>
      </c>
    </row>
    <row r="120" spans="1:11" x14ac:dyDescent="0.25">
      <c r="A120" s="23"/>
      <c r="B120" s="20" t="s">
        <v>136</v>
      </c>
      <c r="C120" s="13"/>
      <c r="D120" s="39">
        <v>0.5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/>
    </row>
    <row r="121" spans="1:11" x14ac:dyDescent="0.25">
      <c r="A121" s="23">
        <v>41000</v>
      </c>
      <c r="B121" s="20" t="s">
        <v>47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48">
        <v>41018</v>
      </c>
    </row>
    <row r="122" spans="1:11" x14ac:dyDescent="0.25">
      <c r="A122" s="23"/>
      <c r="B122" s="20" t="s">
        <v>49</v>
      </c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>
        <v>2</v>
      </c>
      <c r="I122" s="13"/>
      <c r="J122" s="11"/>
      <c r="K122" s="20" t="s">
        <v>139</v>
      </c>
    </row>
    <row r="123" spans="1:11" x14ac:dyDescent="0.25">
      <c r="A123" s="23"/>
      <c r="B123" s="20" t="s">
        <v>137</v>
      </c>
      <c r="C123" s="13"/>
      <c r="D123" s="39">
        <v>0.76200000000000001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25">
      <c r="A124" s="23">
        <v>41030</v>
      </c>
      <c r="B124" s="20" t="s">
        <v>64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3</v>
      </c>
      <c r="I124" s="13"/>
      <c r="J124" s="11"/>
      <c r="K124" s="20" t="s">
        <v>149</v>
      </c>
    </row>
    <row r="125" spans="1:11" x14ac:dyDescent="0.25">
      <c r="A125" s="23"/>
      <c r="B125" s="20" t="s">
        <v>140</v>
      </c>
      <c r="C125" s="13"/>
      <c r="D125" s="39">
        <v>0.627</v>
      </c>
      <c r="E125" s="13"/>
      <c r="F125" s="20"/>
      <c r="G125" s="13"/>
      <c r="H125" s="39"/>
      <c r="I125" s="13"/>
      <c r="J125" s="11"/>
      <c r="K125" s="20"/>
    </row>
    <row r="126" spans="1:11" x14ac:dyDescent="0.25">
      <c r="A126" s="23">
        <v>41061</v>
      </c>
      <c r="B126" s="20" t="s">
        <v>141</v>
      </c>
      <c r="C126" s="13">
        <v>1.25</v>
      </c>
      <c r="D126" s="39">
        <v>1.77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v>41091</v>
      </c>
      <c r="B127" s="20" t="s">
        <v>49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2</v>
      </c>
      <c r="I127" s="13"/>
      <c r="J127" s="11"/>
      <c r="K127" s="20" t="s">
        <v>150</v>
      </c>
    </row>
    <row r="128" spans="1:11" x14ac:dyDescent="0.25">
      <c r="A128" s="23"/>
      <c r="B128" s="20" t="s">
        <v>142</v>
      </c>
      <c r="C128" s="13"/>
      <c r="D128" s="39">
        <v>0.26900000000000002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v>41122</v>
      </c>
      <c r="B129" s="20" t="s">
        <v>47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48">
        <v>41145</v>
      </c>
    </row>
    <row r="130" spans="1:11" x14ac:dyDescent="0.25">
      <c r="A130" s="23"/>
      <c r="B130" s="20" t="s">
        <v>143</v>
      </c>
      <c r="C130" s="13"/>
      <c r="D130" s="39">
        <v>0.16900000000000001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v>41153</v>
      </c>
      <c r="B131" s="20" t="s">
        <v>47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48">
        <v>41172</v>
      </c>
    </row>
    <row r="132" spans="1:11" x14ac:dyDescent="0.25">
      <c r="A132" s="23"/>
      <c r="B132" s="20" t="s">
        <v>144</v>
      </c>
      <c r="C132" s="13"/>
      <c r="D132" s="39">
        <v>0.3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25">
      <c r="A133" s="23">
        <v>41183</v>
      </c>
      <c r="B133" s="20" t="s">
        <v>47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48">
        <v>41205</v>
      </c>
    </row>
    <row r="134" spans="1:11" x14ac:dyDescent="0.25">
      <c r="A134" s="23"/>
      <c r="B134" s="20" t="s">
        <v>145</v>
      </c>
      <c r="C134" s="13"/>
      <c r="D134" s="39">
        <v>1.1539999999999999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23">
        <v>41214</v>
      </c>
      <c r="B135" s="20" t="s">
        <v>146</v>
      </c>
      <c r="C135" s="13">
        <v>1.25</v>
      </c>
      <c r="D135" s="39">
        <v>0.54400000000000004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41244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48">
        <v>41255</v>
      </c>
    </row>
    <row r="137" spans="1:11" x14ac:dyDescent="0.25">
      <c r="A137" s="23"/>
      <c r="B137" s="20" t="s">
        <v>147</v>
      </c>
      <c r="C137" s="13"/>
      <c r="D137" s="39">
        <v>4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 t="s">
        <v>151</v>
      </c>
    </row>
    <row r="138" spans="1:11" x14ac:dyDescent="0.25">
      <c r="A138" s="23"/>
      <c r="B138" s="20" t="s">
        <v>98</v>
      </c>
      <c r="C138" s="13"/>
      <c r="D138" s="39">
        <v>1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/>
      <c r="B139" s="20" t="s">
        <v>148</v>
      </c>
      <c r="C139" s="13"/>
      <c r="D139" s="39">
        <v>0.30399999999999999</v>
      </c>
      <c r="E139" s="13"/>
      <c r="F139" s="20"/>
      <c r="G139" s="13"/>
      <c r="H139" s="39"/>
      <c r="I139" s="13"/>
      <c r="J139" s="11"/>
      <c r="K139" s="20"/>
    </row>
    <row r="140" spans="1:11" x14ac:dyDescent="0.25">
      <c r="A140" s="47" t="s">
        <v>82</v>
      </c>
      <c r="B140" s="20"/>
      <c r="C140" s="13"/>
      <c r="D140" s="39"/>
      <c r="E140" s="50" t="s">
        <v>32</v>
      </c>
      <c r="F140" s="20"/>
      <c r="G140" s="13" t="str">
        <f>IF(ISBLANK(Table1[[#This Row],[EARNED]]),"",Table1[[#This Row],[EARNED]])</f>
        <v/>
      </c>
      <c r="H140" s="39"/>
      <c r="I140" s="50" t="s">
        <v>32</v>
      </c>
      <c r="J140" s="11"/>
      <c r="K140" s="20"/>
    </row>
    <row r="141" spans="1:11" x14ac:dyDescent="0.25">
      <c r="A141" s="23">
        <v>41275</v>
      </c>
      <c r="B141" s="20" t="s">
        <v>47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8">
        <v>41297</v>
      </c>
    </row>
    <row r="142" spans="1:11" x14ac:dyDescent="0.25">
      <c r="A142" s="23">
        <v>41306</v>
      </c>
      <c r="B142" s="20" t="s">
        <v>47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1</v>
      </c>
      <c r="I142" s="13"/>
      <c r="J142" s="11"/>
      <c r="K142" s="48">
        <v>41327</v>
      </c>
    </row>
    <row r="143" spans="1:11" x14ac:dyDescent="0.25">
      <c r="A143" s="23"/>
      <c r="B143" s="20" t="s">
        <v>48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 t="s">
        <v>152</v>
      </c>
    </row>
    <row r="144" spans="1:11" x14ac:dyDescent="0.25">
      <c r="A144" s="23">
        <v>41334</v>
      </c>
      <c r="B144" s="20" t="s">
        <v>87</v>
      </c>
      <c r="C144" s="13">
        <v>1.25</v>
      </c>
      <c r="D144" s="39">
        <v>5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153</v>
      </c>
    </row>
    <row r="145" spans="1:11" x14ac:dyDescent="0.25">
      <c r="A145" s="23">
        <v>41365</v>
      </c>
      <c r="B145" s="20" t="s">
        <v>47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48">
        <v>41381</v>
      </c>
    </row>
    <row r="146" spans="1:11" x14ac:dyDescent="0.25">
      <c r="A146" s="23">
        <v>41395</v>
      </c>
      <c r="B146" s="20" t="s">
        <v>49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>
        <v>2</v>
      </c>
      <c r="I146" s="13"/>
      <c r="J146" s="11"/>
      <c r="K146" s="20" t="s">
        <v>154</v>
      </c>
    </row>
    <row r="147" spans="1:11" x14ac:dyDescent="0.25">
      <c r="A147" s="23">
        <v>41426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v>41456</v>
      </c>
      <c r="B148" s="20" t="s">
        <v>87</v>
      </c>
      <c r="C148" s="13">
        <v>1.25</v>
      </c>
      <c r="D148" s="39">
        <v>5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156</v>
      </c>
    </row>
    <row r="149" spans="1:11" x14ac:dyDescent="0.25">
      <c r="A149" s="23"/>
      <c r="B149" s="20" t="s">
        <v>48</v>
      </c>
      <c r="C149" s="13"/>
      <c r="D149" s="39"/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155</v>
      </c>
    </row>
    <row r="150" spans="1:11" x14ac:dyDescent="0.25">
      <c r="A150" s="23">
        <v>41487</v>
      </c>
      <c r="B150" s="20" t="s">
        <v>47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48">
        <v>41498</v>
      </c>
    </row>
    <row r="151" spans="1:11" x14ac:dyDescent="0.25">
      <c r="A151" s="23">
        <v>41518</v>
      </c>
      <c r="B151" s="20" t="s">
        <v>47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48">
        <v>41528</v>
      </c>
    </row>
    <row r="152" spans="1:11" x14ac:dyDescent="0.25">
      <c r="A152" s="23"/>
      <c r="B152" s="20" t="s">
        <v>47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>
        <v>1</v>
      </c>
      <c r="I152" s="13"/>
      <c r="J152" s="11"/>
      <c r="K152" s="48">
        <v>41542</v>
      </c>
    </row>
    <row r="153" spans="1:11" x14ac:dyDescent="0.25">
      <c r="A153" s="23">
        <v>41548</v>
      </c>
      <c r="B153" s="20" t="s">
        <v>157</v>
      </c>
      <c r="C153" s="13">
        <v>1.25</v>
      </c>
      <c r="D153" s="39">
        <v>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 t="s">
        <v>158</v>
      </c>
    </row>
    <row r="154" spans="1:11" x14ac:dyDescent="0.25">
      <c r="A154" s="23">
        <v>41579</v>
      </c>
      <c r="B154" s="2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v>41609</v>
      </c>
      <c r="B155" s="20" t="s">
        <v>47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48">
        <v>41619</v>
      </c>
    </row>
    <row r="156" spans="1:11" x14ac:dyDescent="0.25">
      <c r="A156" s="23"/>
      <c r="B156" s="20" t="s">
        <v>101</v>
      </c>
      <c r="C156" s="13"/>
      <c r="D156" s="39">
        <v>3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20" t="s">
        <v>159</v>
      </c>
    </row>
    <row r="157" spans="1:11" x14ac:dyDescent="0.25">
      <c r="A157" s="23"/>
      <c r="B157" s="20" t="s">
        <v>47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>
        <v>1</v>
      </c>
      <c r="I157" s="13"/>
      <c r="J157" s="11"/>
      <c r="K157" s="48">
        <v>41626</v>
      </c>
    </row>
    <row r="158" spans="1:11" x14ac:dyDescent="0.25">
      <c r="A158" s="47" t="s">
        <v>83</v>
      </c>
      <c r="B158" s="20"/>
      <c r="C158" s="13"/>
      <c r="D158" s="39"/>
      <c r="E158" s="50" t="s">
        <v>32</v>
      </c>
      <c r="F158" s="20"/>
      <c r="G158" s="13" t="str">
        <f>IF(ISBLANK(Table1[[#This Row],[EARNED]]),"",Table1[[#This Row],[EARNED]])</f>
        <v/>
      </c>
      <c r="H158" s="39"/>
      <c r="I158" s="50" t="s">
        <v>32</v>
      </c>
      <c r="J158" s="11"/>
      <c r="K158" s="20"/>
    </row>
    <row r="159" spans="1:11" x14ac:dyDescent="0.25">
      <c r="A159" s="23">
        <v>41640</v>
      </c>
      <c r="B159" s="20" t="s">
        <v>47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8">
        <v>41294</v>
      </c>
    </row>
    <row r="160" spans="1:11" x14ac:dyDescent="0.25">
      <c r="A160" s="23"/>
      <c r="B160" s="20" t="s">
        <v>47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48">
        <v>41682</v>
      </c>
    </row>
    <row r="161" spans="1:11" x14ac:dyDescent="0.25">
      <c r="A161" s="23"/>
      <c r="B161" s="20" t="s">
        <v>160</v>
      </c>
      <c r="C161" s="13"/>
      <c r="D161" s="39">
        <v>1.8520000000000001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23">
        <v>41671</v>
      </c>
      <c r="B162" s="20" t="s">
        <v>64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165</v>
      </c>
    </row>
    <row r="163" spans="1:11" x14ac:dyDescent="0.25">
      <c r="A163" s="23"/>
      <c r="B163" s="20" t="s">
        <v>48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25">
      <c r="A164" s="23"/>
      <c r="B164" s="20" t="s">
        <v>161</v>
      </c>
      <c r="C164" s="13"/>
      <c r="D164" s="39">
        <v>1.7170000000000001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v>41699</v>
      </c>
      <c r="B165" s="20" t="s">
        <v>48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 t="s">
        <v>166</v>
      </c>
    </row>
    <row r="166" spans="1:11" x14ac:dyDescent="0.25">
      <c r="A166" s="23"/>
      <c r="B166" s="20" t="s">
        <v>157</v>
      </c>
      <c r="C166" s="13"/>
      <c r="D166" s="39">
        <v>2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 t="s">
        <v>167</v>
      </c>
    </row>
    <row r="167" spans="1:11" x14ac:dyDescent="0.25">
      <c r="A167" s="23"/>
      <c r="B167" s="20" t="s">
        <v>47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48">
        <v>41715</v>
      </c>
    </row>
    <row r="168" spans="1:11" x14ac:dyDescent="0.25">
      <c r="A168" s="23"/>
      <c r="B168" s="20" t="s">
        <v>49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2</v>
      </c>
      <c r="I168" s="13"/>
      <c r="J168" s="11"/>
      <c r="K168" s="20" t="s">
        <v>168</v>
      </c>
    </row>
    <row r="169" spans="1:11" x14ac:dyDescent="0.25">
      <c r="A169" s="23"/>
      <c r="B169" s="20" t="s">
        <v>162</v>
      </c>
      <c r="C169" s="13"/>
      <c r="D169" s="39">
        <v>0.72899999999999998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20"/>
    </row>
    <row r="170" spans="1:11" x14ac:dyDescent="0.25">
      <c r="A170" s="23">
        <v>41730</v>
      </c>
      <c r="B170" s="20" t="s">
        <v>47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48">
        <v>41737</v>
      </c>
    </row>
    <row r="171" spans="1:11" x14ac:dyDescent="0.25">
      <c r="A171" s="23"/>
      <c r="B171" s="20" t="s">
        <v>157</v>
      </c>
      <c r="C171" s="13"/>
      <c r="D171" s="39">
        <v>2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169</v>
      </c>
    </row>
    <row r="172" spans="1:11" x14ac:dyDescent="0.25">
      <c r="A172" s="23"/>
      <c r="B172" s="20" t="s">
        <v>163</v>
      </c>
      <c r="C172" s="13"/>
      <c r="D172" s="39">
        <v>2.427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25">
      <c r="A173" s="23">
        <v>41760</v>
      </c>
      <c r="B173" s="20" t="s">
        <v>49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2</v>
      </c>
      <c r="I173" s="13"/>
      <c r="J173" s="11"/>
      <c r="K173" s="20" t="s">
        <v>170</v>
      </c>
    </row>
    <row r="174" spans="1:11" x14ac:dyDescent="0.25">
      <c r="A174" s="23"/>
      <c r="B174" s="20" t="s">
        <v>47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>
        <v>1</v>
      </c>
      <c r="I174" s="13"/>
      <c r="J174" s="11"/>
      <c r="K174" s="48">
        <v>41782</v>
      </c>
    </row>
    <row r="175" spans="1:11" x14ac:dyDescent="0.25">
      <c r="A175" s="23"/>
      <c r="B175" s="20" t="s">
        <v>101</v>
      </c>
      <c r="C175" s="13"/>
      <c r="D175" s="39">
        <v>3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 t="s">
        <v>171</v>
      </c>
    </row>
    <row r="176" spans="1:11" x14ac:dyDescent="0.25">
      <c r="A176" s="23"/>
      <c r="B176" s="20" t="s">
        <v>49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2</v>
      </c>
      <c r="I176" s="13"/>
      <c r="J176" s="11"/>
      <c r="K176" s="20" t="s">
        <v>172</v>
      </c>
    </row>
    <row r="177" spans="1:11" x14ac:dyDescent="0.25">
      <c r="A177" s="23"/>
      <c r="B177" s="20" t="s">
        <v>47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48">
        <v>41796</v>
      </c>
    </row>
    <row r="178" spans="1:11" x14ac:dyDescent="0.25">
      <c r="A178" s="23"/>
      <c r="B178" s="20" t="s">
        <v>164</v>
      </c>
      <c r="C178" s="13"/>
      <c r="D178" s="39">
        <v>0.78300000000000003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v>41791</v>
      </c>
      <c r="B179" s="20" t="s">
        <v>173</v>
      </c>
      <c r="C179" s="13">
        <v>1.25</v>
      </c>
      <c r="D179" s="39">
        <v>1.821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v>41821</v>
      </c>
      <c r="B180" s="20" t="s">
        <v>47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48">
        <v>41829</v>
      </c>
    </row>
    <row r="181" spans="1:11" x14ac:dyDescent="0.25">
      <c r="A181" s="23"/>
      <c r="B181" s="20" t="s">
        <v>47</v>
      </c>
      <c r="C181" s="13"/>
      <c r="D181" s="39"/>
      <c r="E181" s="13"/>
      <c r="F181" s="20"/>
      <c r="G181" s="13"/>
      <c r="H181" s="39">
        <v>1</v>
      </c>
      <c r="I181" s="13"/>
      <c r="J181" s="11"/>
      <c r="K181" s="48">
        <v>41843</v>
      </c>
    </row>
    <row r="182" spans="1:11" x14ac:dyDescent="0.25">
      <c r="A182" s="23"/>
      <c r="B182" s="20" t="s">
        <v>174</v>
      </c>
      <c r="C182" s="13"/>
      <c r="D182" s="39">
        <v>0.221</v>
      </c>
      <c r="E182" s="13"/>
      <c r="F182" s="20"/>
      <c r="G182" s="13"/>
      <c r="H182" s="39"/>
      <c r="I182" s="13"/>
      <c r="J182" s="11"/>
      <c r="K182" s="20"/>
    </row>
    <row r="183" spans="1:11" x14ac:dyDescent="0.25">
      <c r="A183" s="23">
        <v>41852</v>
      </c>
      <c r="B183" s="20" t="s">
        <v>47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48">
        <v>41852</v>
      </c>
    </row>
    <row r="184" spans="1:11" x14ac:dyDescent="0.25">
      <c r="A184" s="23"/>
      <c r="B184" s="20" t="s">
        <v>47</v>
      </c>
      <c r="C184" s="13"/>
      <c r="D184" s="39"/>
      <c r="E184" s="13"/>
      <c r="F184" s="20"/>
      <c r="G184" s="13"/>
      <c r="H184" s="39">
        <v>1</v>
      </c>
      <c r="I184" s="13"/>
      <c r="J184" s="11"/>
      <c r="K184" s="48">
        <v>41864</v>
      </c>
    </row>
    <row r="185" spans="1:11" x14ac:dyDescent="0.25">
      <c r="A185" s="23"/>
      <c r="B185" s="20" t="s">
        <v>175</v>
      </c>
      <c r="C185" s="13"/>
      <c r="D185" s="39">
        <v>0.98699999999999999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v>41883</v>
      </c>
      <c r="B186" s="20" t="s">
        <v>47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48">
        <v>41885</v>
      </c>
    </row>
    <row r="187" spans="1:11" x14ac:dyDescent="0.25">
      <c r="A187" s="23"/>
      <c r="B187" s="20" t="s">
        <v>47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48">
        <v>41906</v>
      </c>
    </row>
    <row r="188" spans="1:11" x14ac:dyDescent="0.25">
      <c r="A188" s="23"/>
      <c r="B188" s="20" t="s">
        <v>176</v>
      </c>
      <c r="C188" s="13"/>
      <c r="D188" s="39">
        <v>0.308</v>
      </c>
      <c r="E188" s="13"/>
      <c r="F188" s="20"/>
      <c r="G188" s="13"/>
      <c r="H188" s="39"/>
      <c r="I188" s="13"/>
      <c r="J188" s="11"/>
      <c r="K188" s="20"/>
    </row>
    <row r="189" spans="1:11" x14ac:dyDescent="0.25">
      <c r="A189" s="23">
        <v>41913</v>
      </c>
      <c r="B189" s="20" t="s">
        <v>47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1</v>
      </c>
      <c r="I189" s="13"/>
      <c r="J189" s="11"/>
      <c r="K189" s="48">
        <v>41934</v>
      </c>
    </row>
    <row r="190" spans="1:11" x14ac:dyDescent="0.25">
      <c r="A190" s="23"/>
      <c r="B190" s="20" t="s">
        <v>177</v>
      </c>
      <c r="C190" s="13"/>
      <c r="D190" s="39">
        <v>1.135</v>
      </c>
      <c r="E190" s="13"/>
      <c r="F190" s="20"/>
      <c r="G190" s="13"/>
      <c r="H190" s="39"/>
      <c r="I190" s="13"/>
      <c r="J190" s="11"/>
      <c r="K190" s="20"/>
    </row>
    <row r="191" spans="1:11" x14ac:dyDescent="0.25">
      <c r="A191" s="23">
        <v>41944</v>
      </c>
      <c r="B191" s="20" t="s">
        <v>87</v>
      </c>
      <c r="C191" s="13">
        <v>1.25</v>
      </c>
      <c r="D191" s="39">
        <v>5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 t="s">
        <v>180</v>
      </c>
    </row>
    <row r="192" spans="1:11" x14ac:dyDescent="0.25">
      <c r="A192" s="23"/>
      <c r="B192" s="20" t="s">
        <v>178</v>
      </c>
      <c r="C192" s="13"/>
      <c r="D192" s="39">
        <v>0.754</v>
      </c>
      <c r="E192" s="13"/>
      <c r="F192" s="20"/>
      <c r="G192" s="13"/>
      <c r="H192" s="39"/>
      <c r="I192" s="13"/>
      <c r="J192" s="11"/>
      <c r="K192" s="20"/>
    </row>
    <row r="193" spans="1:11" x14ac:dyDescent="0.25">
      <c r="A193" s="23">
        <v>41974</v>
      </c>
      <c r="B193" s="20" t="s">
        <v>47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48">
        <v>41982</v>
      </c>
    </row>
    <row r="194" spans="1:11" x14ac:dyDescent="0.25">
      <c r="A194" s="23"/>
      <c r="B194" s="20" t="s">
        <v>179</v>
      </c>
      <c r="C194" s="13"/>
      <c r="D194" s="39">
        <v>1.0980000000000001</v>
      </c>
      <c r="E194" s="13"/>
      <c r="F194" s="20"/>
      <c r="G194" s="13"/>
      <c r="H194" s="39"/>
      <c r="I194" s="13"/>
      <c r="J194" s="11"/>
      <c r="K194" s="20"/>
    </row>
    <row r="195" spans="1:11" x14ac:dyDescent="0.25">
      <c r="A195" s="47" t="s">
        <v>84</v>
      </c>
      <c r="B195" s="20"/>
      <c r="C195" s="13"/>
      <c r="D195" s="39"/>
      <c r="E195" s="50" t="s">
        <v>32</v>
      </c>
      <c r="F195" s="20"/>
      <c r="G195" s="13" t="str">
        <f>IF(ISBLANK(Table1[[#This Row],[EARNED]]),"",Table1[[#This Row],[EARNED]])</f>
        <v/>
      </c>
      <c r="H195" s="39"/>
      <c r="I195" s="50" t="s">
        <v>32</v>
      </c>
      <c r="J195" s="11"/>
      <c r="K195" s="20"/>
    </row>
    <row r="196" spans="1:11" x14ac:dyDescent="0.25">
      <c r="A196" s="23">
        <v>42005</v>
      </c>
      <c r="B196" s="20" t="s">
        <v>49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2</v>
      </c>
      <c r="I196" s="13"/>
      <c r="J196" s="11"/>
      <c r="K196" s="20" t="s">
        <v>182</v>
      </c>
    </row>
    <row r="197" spans="1:11" x14ac:dyDescent="0.25">
      <c r="A197" s="23"/>
      <c r="B197" s="20" t="s">
        <v>181</v>
      </c>
      <c r="C197" s="13"/>
      <c r="D197" s="20">
        <v>0.873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25">
      <c r="A198" s="23">
        <v>42036</v>
      </c>
      <c r="B198" s="20" t="s">
        <v>47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8">
        <v>42036</v>
      </c>
    </row>
    <row r="199" spans="1:11" x14ac:dyDescent="0.25">
      <c r="A199" s="23"/>
      <c r="B199" s="20" t="s">
        <v>48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 t="s">
        <v>183</v>
      </c>
    </row>
    <row r="200" spans="1:11" x14ac:dyDescent="0.25">
      <c r="A200" s="23"/>
      <c r="B200" s="20" t="s">
        <v>184</v>
      </c>
      <c r="C200" s="13"/>
      <c r="D200" s="39">
        <v>1.1579999999999999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23">
        <v>42064</v>
      </c>
      <c r="B201" s="20" t="s">
        <v>47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48">
        <v>42088</v>
      </c>
    </row>
    <row r="202" spans="1:11" x14ac:dyDescent="0.25">
      <c r="A202" s="23"/>
      <c r="B202" s="20" t="s">
        <v>185</v>
      </c>
      <c r="C202" s="13"/>
      <c r="D202" s="39">
        <v>1.7929999999999999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23">
        <v>42095</v>
      </c>
      <c r="B203" s="20" t="s">
        <v>47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48">
        <v>42114</v>
      </c>
    </row>
    <row r="204" spans="1:11" x14ac:dyDescent="0.25">
      <c r="A204" s="23"/>
      <c r="B204" s="20" t="s">
        <v>186</v>
      </c>
      <c r="C204" s="13"/>
      <c r="D204" s="39">
        <v>0.77900000000000003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v>42125</v>
      </c>
      <c r="B205" s="20" t="s">
        <v>47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48">
        <v>42130</v>
      </c>
    </row>
    <row r="206" spans="1:11" x14ac:dyDescent="0.25">
      <c r="A206" s="23"/>
      <c r="B206" s="20" t="s">
        <v>47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48">
        <v>42135</v>
      </c>
    </row>
    <row r="207" spans="1:11" x14ac:dyDescent="0.25">
      <c r="A207" s="23"/>
      <c r="B207" s="20" t="s">
        <v>49</v>
      </c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>
        <v>2</v>
      </c>
      <c r="I207" s="13"/>
      <c r="J207" s="11"/>
      <c r="K207" s="20" t="s">
        <v>192</v>
      </c>
    </row>
    <row r="208" spans="1:11" x14ac:dyDescent="0.25">
      <c r="A208" s="23"/>
      <c r="B208" s="20" t="s">
        <v>187</v>
      </c>
      <c r="C208" s="13"/>
      <c r="D208" s="39">
        <v>0.371</v>
      </c>
      <c r="E208" s="13"/>
      <c r="F208" s="20"/>
      <c r="G208" s="13" t="str">
        <f>IF(ISBLANK(Table1[[#This Row],[EARNED]]),"",Table1[[#This Row],[EARNED]])</f>
        <v/>
      </c>
      <c r="H208" s="39"/>
      <c r="I208" s="13"/>
      <c r="J208" s="11"/>
      <c r="K208" s="20"/>
    </row>
    <row r="209" spans="1:11" x14ac:dyDescent="0.25">
      <c r="A209" s="23">
        <v>42156</v>
      </c>
      <c r="B209" s="20" t="s">
        <v>49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2</v>
      </c>
      <c r="I209" s="13"/>
      <c r="J209" s="11"/>
      <c r="K209" s="20" t="s">
        <v>193</v>
      </c>
    </row>
    <row r="210" spans="1:11" x14ac:dyDescent="0.25">
      <c r="A210" s="23"/>
      <c r="B210" s="20" t="s">
        <v>188</v>
      </c>
      <c r="C210" s="13"/>
      <c r="D210" s="39">
        <v>1.2170000000000001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v>42186</v>
      </c>
      <c r="B211" s="20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48">
        <v>42187</v>
      </c>
    </row>
    <row r="212" spans="1:11" x14ac:dyDescent="0.25">
      <c r="A212" s="23"/>
      <c r="B212" s="20" t="s">
        <v>53</v>
      </c>
      <c r="C212" s="13"/>
      <c r="D212" s="39">
        <v>5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194</v>
      </c>
    </row>
    <row r="213" spans="1:11" x14ac:dyDescent="0.25">
      <c r="A213" s="23"/>
      <c r="B213" s="20" t="s">
        <v>47</v>
      </c>
      <c r="C213" s="13"/>
      <c r="D213" s="39"/>
      <c r="E213" s="13"/>
      <c r="F213" s="20"/>
      <c r="G213" s="13" t="str">
        <f>IF(ISBLANK(Table1[[#This Row],[EARNED]]),"",Table1[[#This Row],[EARNED]])</f>
        <v/>
      </c>
      <c r="H213" s="39">
        <v>1</v>
      </c>
      <c r="I213" s="13"/>
      <c r="J213" s="11"/>
      <c r="K213" s="48">
        <v>42209</v>
      </c>
    </row>
    <row r="214" spans="1:11" x14ac:dyDescent="0.25">
      <c r="A214" s="23"/>
      <c r="B214" s="20" t="s">
        <v>49</v>
      </c>
      <c r="C214" s="13"/>
      <c r="D214" s="39">
        <v>2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 t="s">
        <v>195</v>
      </c>
    </row>
    <row r="215" spans="1:11" x14ac:dyDescent="0.25">
      <c r="A215" s="23"/>
      <c r="B215" s="20" t="s">
        <v>189</v>
      </c>
      <c r="C215" s="13"/>
      <c r="D215" s="39">
        <v>0.68500000000000005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42217</v>
      </c>
      <c r="B216" s="20" t="s">
        <v>53</v>
      </c>
      <c r="C216" s="13">
        <v>1.25</v>
      </c>
      <c r="D216" s="39">
        <v>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196</v>
      </c>
    </row>
    <row r="217" spans="1:11" x14ac:dyDescent="0.25">
      <c r="A217" s="23"/>
      <c r="B217" s="20" t="s">
        <v>190</v>
      </c>
      <c r="C217" s="13"/>
      <c r="D217" s="39">
        <v>2.419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v>42248</v>
      </c>
      <c r="B218" s="20" t="s">
        <v>48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 t="s">
        <v>197</v>
      </c>
    </row>
    <row r="219" spans="1:11" x14ac:dyDescent="0.25">
      <c r="A219" s="23"/>
      <c r="B219" s="20" t="s">
        <v>191</v>
      </c>
      <c r="C219" s="13"/>
      <c r="D219" s="39">
        <v>2.008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v>42278</v>
      </c>
      <c r="B220" s="20" t="s">
        <v>47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48">
        <v>42283</v>
      </c>
    </row>
    <row r="221" spans="1:11" x14ac:dyDescent="0.25">
      <c r="A221" s="23"/>
      <c r="B221" s="20" t="s">
        <v>47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48">
        <v>42289</v>
      </c>
    </row>
    <row r="222" spans="1:11" x14ac:dyDescent="0.25">
      <c r="A222" s="23"/>
      <c r="B222" s="20" t="s">
        <v>49</v>
      </c>
      <c r="C222" s="13"/>
      <c r="D222" s="39"/>
      <c r="E222" s="13"/>
      <c r="F222" s="20"/>
      <c r="G222" s="13" t="str">
        <f>IF(ISBLANK(Table1[[#This Row],[EARNED]]),"",Table1[[#This Row],[EARNED]])</f>
        <v/>
      </c>
      <c r="H222" s="39">
        <v>2</v>
      </c>
      <c r="I222" s="13"/>
      <c r="J222" s="11"/>
      <c r="K222" s="20" t="s">
        <v>198</v>
      </c>
    </row>
    <row r="223" spans="1:11" x14ac:dyDescent="0.25">
      <c r="A223" s="23"/>
      <c r="B223" s="20" t="s">
        <v>64</v>
      </c>
      <c r="C223" s="13"/>
      <c r="D223" s="39"/>
      <c r="E223" s="13"/>
      <c r="F223" s="20"/>
      <c r="G223" s="13"/>
      <c r="H223" s="39">
        <v>3</v>
      </c>
      <c r="I223" s="13"/>
      <c r="J223" s="11"/>
      <c r="K223" s="20" t="s">
        <v>202</v>
      </c>
    </row>
    <row r="224" spans="1:11" x14ac:dyDescent="0.25">
      <c r="A224" s="23"/>
      <c r="B224" s="20" t="s">
        <v>73</v>
      </c>
      <c r="C224" s="13"/>
      <c r="D224" s="39">
        <v>2</v>
      </c>
      <c r="E224" s="13"/>
      <c r="F224" s="20"/>
      <c r="G224" s="13"/>
      <c r="H224" s="39"/>
      <c r="I224" s="13"/>
      <c r="J224" s="11"/>
      <c r="K224" s="20" t="s">
        <v>203</v>
      </c>
    </row>
    <row r="225" spans="1:11" x14ac:dyDescent="0.25">
      <c r="A225" s="23"/>
      <c r="B225" s="20" t="s">
        <v>199</v>
      </c>
      <c r="C225" s="13"/>
      <c r="D225" s="39">
        <v>1.321</v>
      </c>
      <c r="E225" s="13"/>
      <c r="F225" s="20"/>
      <c r="G225" s="13"/>
      <c r="H225" s="39"/>
      <c r="I225" s="13"/>
      <c r="J225" s="11"/>
      <c r="K225" s="20"/>
    </row>
    <row r="226" spans="1:11" x14ac:dyDescent="0.25">
      <c r="A226" s="23">
        <v>42309</v>
      </c>
      <c r="B226" s="20" t="s">
        <v>47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48">
        <v>42321</v>
      </c>
    </row>
    <row r="227" spans="1:11" x14ac:dyDescent="0.25">
      <c r="A227" s="23"/>
      <c r="B227" s="20" t="s">
        <v>47</v>
      </c>
      <c r="C227" s="13"/>
      <c r="D227" s="39"/>
      <c r="E227" s="13"/>
      <c r="F227" s="20"/>
      <c r="G227" s="13"/>
      <c r="H227" s="39">
        <v>1</v>
      </c>
      <c r="I227" s="13"/>
      <c r="J227" s="11"/>
      <c r="K227" s="48">
        <v>42332</v>
      </c>
    </row>
    <row r="228" spans="1:11" x14ac:dyDescent="0.25">
      <c r="A228" s="23"/>
      <c r="B228" s="20" t="s">
        <v>73</v>
      </c>
      <c r="C228" s="13"/>
      <c r="D228" s="39">
        <v>2</v>
      </c>
      <c r="E228" s="13"/>
      <c r="F228" s="20"/>
      <c r="G228" s="13"/>
      <c r="H228" s="39"/>
      <c r="I228" s="13"/>
      <c r="J228" s="11"/>
      <c r="K228" s="20" t="s">
        <v>204</v>
      </c>
    </row>
    <row r="229" spans="1:11" x14ac:dyDescent="0.25">
      <c r="A229" s="23"/>
      <c r="B229" s="20" t="s">
        <v>200</v>
      </c>
      <c r="C229" s="13"/>
      <c r="D229" s="39">
        <v>1.2729999999999999</v>
      </c>
      <c r="E229" s="13"/>
      <c r="F229" s="20"/>
      <c r="G229" s="13"/>
      <c r="H229" s="39"/>
      <c r="I229" s="13"/>
      <c r="J229" s="11"/>
      <c r="K229" s="20"/>
    </row>
    <row r="230" spans="1:11" x14ac:dyDescent="0.25">
      <c r="A230" s="23">
        <v>42339</v>
      </c>
      <c r="B230" s="20" t="s">
        <v>98</v>
      </c>
      <c r="C230" s="13">
        <v>1.25</v>
      </c>
      <c r="D230" s="39">
        <v>1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48">
        <v>42356</v>
      </c>
    </row>
    <row r="231" spans="1:11" x14ac:dyDescent="0.25">
      <c r="A231" s="23"/>
      <c r="B231" s="20" t="s">
        <v>201</v>
      </c>
      <c r="C231" s="13"/>
      <c r="D231" s="39">
        <v>1.242</v>
      </c>
      <c r="E231" s="13"/>
      <c r="F231" s="20"/>
      <c r="G231" s="13"/>
      <c r="H231" s="39"/>
      <c r="I231" s="13"/>
      <c r="J231" s="11"/>
      <c r="K231" s="20"/>
    </row>
    <row r="232" spans="1:11" x14ac:dyDescent="0.25">
      <c r="A232" s="47" t="s">
        <v>85</v>
      </c>
      <c r="B232" s="20"/>
      <c r="C232" s="13"/>
      <c r="D232" s="39"/>
      <c r="E232" s="50" t="s">
        <v>32</v>
      </c>
      <c r="F232" s="20"/>
      <c r="G232" s="13" t="str">
        <f>IF(ISBLANK(Table1[[#This Row],[EARNED]]),"",Table1[[#This Row],[EARNED]])</f>
        <v/>
      </c>
      <c r="H232" s="39"/>
      <c r="I232" s="50" t="s">
        <v>32</v>
      </c>
      <c r="J232" s="11"/>
      <c r="K232" s="20"/>
    </row>
    <row r="233" spans="1:11" x14ac:dyDescent="0.25">
      <c r="A233" s="23">
        <v>42370</v>
      </c>
      <c r="B233" s="20"/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v>42401</v>
      </c>
      <c r="B234" s="20" t="s">
        <v>47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48">
        <v>42416</v>
      </c>
    </row>
    <row r="235" spans="1:11" x14ac:dyDescent="0.25">
      <c r="A235" s="23"/>
      <c r="B235" s="20" t="s">
        <v>47</v>
      </c>
      <c r="C235" s="13"/>
      <c r="D235" s="39"/>
      <c r="E235" s="13"/>
      <c r="F235" s="20"/>
      <c r="G235" s="13"/>
      <c r="H235" s="39">
        <v>1</v>
      </c>
      <c r="I235" s="13"/>
      <c r="J235" s="11"/>
      <c r="K235" s="20"/>
    </row>
    <row r="236" spans="1:11" x14ac:dyDescent="0.25">
      <c r="A236" s="23"/>
      <c r="B236" s="20" t="s">
        <v>48</v>
      </c>
      <c r="C236" s="13"/>
      <c r="D236" s="39"/>
      <c r="E236" s="13"/>
      <c r="F236" s="20"/>
      <c r="G236" s="13"/>
      <c r="H236" s="39"/>
      <c r="I236" s="13"/>
      <c r="J236" s="11"/>
      <c r="K236" s="20" t="s">
        <v>205</v>
      </c>
    </row>
    <row r="237" spans="1:11" x14ac:dyDescent="0.25">
      <c r="A237" s="23">
        <v>42430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1</v>
      </c>
      <c r="I237" s="13"/>
      <c r="J237" s="11"/>
      <c r="K237" s="48">
        <v>42460</v>
      </c>
    </row>
    <row r="238" spans="1:11" x14ac:dyDescent="0.25">
      <c r="A238" s="23">
        <v>42461</v>
      </c>
      <c r="B238" s="20" t="s">
        <v>48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 t="s">
        <v>206</v>
      </c>
    </row>
    <row r="239" spans="1:11" x14ac:dyDescent="0.25">
      <c r="A239" s="23">
        <v>42491</v>
      </c>
      <c r="B239" s="20" t="s">
        <v>49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2</v>
      </c>
      <c r="I239" s="13"/>
      <c r="J239" s="11"/>
      <c r="K239" s="20" t="s">
        <v>207</v>
      </c>
    </row>
    <row r="240" spans="1:11" x14ac:dyDescent="0.25">
      <c r="A240" s="23"/>
      <c r="B240" s="20" t="s">
        <v>47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8">
        <v>42509</v>
      </c>
    </row>
    <row r="241" spans="1:11" x14ac:dyDescent="0.25">
      <c r="A241" s="23">
        <v>42522</v>
      </c>
      <c r="B241" s="20" t="s">
        <v>47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48">
        <v>42524</v>
      </c>
    </row>
    <row r="242" spans="1:11" x14ac:dyDescent="0.25">
      <c r="A242" s="23"/>
      <c r="B242" s="20" t="s">
        <v>47</v>
      </c>
      <c r="C242" s="13"/>
      <c r="D242" s="39"/>
      <c r="E242" s="13"/>
      <c r="F242" s="20"/>
      <c r="G242" s="13" t="str">
        <f>IF(ISBLANK(Table1[[#This Row],[EARNED]]),"",Table1[[#This Row],[EARNED]])</f>
        <v/>
      </c>
      <c r="H242" s="39">
        <v>1</v>
      </c>
      <c r="I242" s="13"/>
      <c r="J242" s="11"/>
      <c r="K242" s="48">
        <v>42530</v>
      </c>
    </row>
    <row r="243" spans="1:11" x14ac:dyDescent="0.25">
      <c r="A243" s="23"/>
      <c r="B243" s="20" t="s">
        <v>47</v>
      </c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>
        <v>1</v>
      </c>
      <c r="I243" s="13"/>
      <c r="J243" s="11"/>
      <c r="K243" s="48">
        <v>42551</v>
      </c>
    </row>
    <row r="244" spans="1:11" x14ac:dyDescent="0.25">
      <c r="A244" s="23">
        <v>42552</v>
      </c>
      <c r="B244" s="20" t="s">
        <v>47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/>
    </row>
    <row r="245" spans="1:11" x14ac:dyDescent="0.25">
      <c r="A245" s="23">
        <v>42583</v>
      </c>
      <c r="B245" s="20" t="s">
        <v>47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48">
        <v>42612</v>
      </c>
    </row>
    <row r="246" spans="1:11" x14ac:dyDescent="0.25">
      <c r="A246" s="23">
        <v>42614</v>
      </c>
      <c r="B246" s="20" t="s">
        <v>47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48">
        <v>42634</v>
      </c>
    </row>
    <row r="247" spans="1:11" x14ac:dyDescent="0.25">
      <c r="A247" s="23">
        <v>42644</v>
      </c>
      <c r="B247" s="20" t="s">
        <v>47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1</v>
      </c>
      <c r="I247" s="13"/>
      <c r="J247" s="11"/>
      <c r="K247" s="48">
        <v>42662</v>
      </c>
    </row>
    <row r="248" spans="1:11" x14ac:dyDescent="0.25">
      <c r="A248" s="23"/>
      <c r="B248" s="20" t="s">
        <v>47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8">
        <v>42683</v>
      </c>
    </row>
    <row r="249" spans="1:11" x14ac:dyDescent="0.25">
      <c r="A249" s="23">
        <v>42675</v>
      </c>
      <c r="B249" s="20" t="s">
        <v>47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1</v>
      </c>
      <c r="I249" s="13"/>
      <c r="J249" s="11"/>
      <c r="K249" s="48">
        <v>42676</v>
      </c>
    </row>
    <row r="250" spans="1:11" x14ac:dyDescent="0.25">
      <c r="A250" s="23"/>
      <c r="B250" s="20" t="s">
        <v>47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48">
        <v>42712</v>
      </c>
    </row>
    <row r="251" spans="1:11" x14ac:dyDescent="0.25">
      <c r="A251" s="23">
        <v>42705</v>
      </c>
      <c r="B251" s="20" t="s">
        <v>87</v>
      </c>
      <c r="C251" s="13">
        <v>1.25</v>
      </c>
      <c r="D251" s="39">
        <v>5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47" t="s">
        <v>86</v>
      </c>
      <c r="B252" s="20"/>
      <c r="C252" s="13"/>
      <c r="D252" s="39"/>
      <c r="E252" s="50" t="s">
        <v>32</v>
      </c>
      <c r="F252" s="20"/>
      <c r="G252" s="13" t="str">
        <f>IF(ISBLANK(Table1[[#This Row],[EARNED]]),"",Table1[[#This Row],[EARNED]])</f>
        <v/>
      </c>
      <c r="H252" s="39"/>
      <c r="I252" s="50" t="s">
        <v>32</v>
      </c>
      <c r="J252" s="11"/>
      <c r="K252" s="20"/>
    </row>
    <row r="253" spans="1:11" x14ac:dyDescent="0.25">
      <c r="A253" s="23">
        <v>42736</v>
      </c>
      <c r="B253" s="20" t="s">
        <v>49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208</v>
      </c>
    </row>
    <row r="254" spans="1:11" x14ac:dyDescent="0.25">
      <c r="A254" s="23"/>
      <c r="B254" s="20" t="s">
        <v>73</v>
      </c>
      <c r="C254" s="13"/>
      <c r="D254" s="39">
        <v>2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 t="s">
        <v>209</v>
      </c>
    </row>
    <row r="255" spans="1:11" x14ac:dyDescent="0.25">
      <c r="A255" s="23">
        <v>42767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v>42795</v>
      </c>
      <c r="B256" s="20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210</v>
      </c>
    </row>
    <row r="257" spans="1:11" x14ac:dyDescent="0.25">
      <c r="A257" s="23"/>
      <c r="B257" s="20" t="s">
        <v>47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48">
        <v>42818</v>
      </c>
    </row>
    <row r="258" spans="1:11" x14ac:dyDescent="0.25">
      <c r="A258" s="23"/>
      <c r="B258" s="20" t="s">
        <v>47</v>
      </c>
      <c r="C258" s="13"/>
      <c r="D258" s="39"/>
      <c r="E258" s="13"/>
      <c r="F258" s="20"/>
      <c r="G258" s="13" t="str">
        <f>IF(ISBLANK(Table1[[#This Row],[EARNED]]),"",Table1[[#This Row],[EARNED]])</f>
        <v/>
      </c>
      <c r="H258" s="39">
        <v>1</v>
      </c>
      <c r="I258" s="13"/>
      <c r="J258" s="11"/>
      <c r="K258" s="48">
        <v>42830</v>
      </c>
    </row>
    <row r="259" spans="1:11" x14ac:dyDescent="0.25">
      <c r="A259" s="23">
        <v>42826</v>
      </c>
      <c r="B259" s="20" t="s">
        <v>47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42852</v>
      </c>
    </row>
    <row r="260" spans="1:11" x14ac:dyDescent="0.25">
      <c r="A260" s="23"/>
      <c r="B260" s="20" t="s">
        <v>47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>
        <v>1</v>
      </c>
      <c r="I260" s="13"/>
      <c r="J260" s="11"/>
      <c r="K260" s="48">
        <v>42888</v>
      </c>
    </row>
    <row r="261" spans="1:11" x14ac:dyDescent="0.25">
      <c r="A261" s="23">
        <v>42856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v>42887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v>42917</v>
      </c>
      <c r="B263" s="20" t="s">
        <v>48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 t="s">
        <v>211</v>
      </c>
    </row>
    <row r="264" spans="1:11" x14ac:dyDescent="0.25">
      <c r="A264" s="23">
        <v>42948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v>42979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v>43009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v>43040</v>
      </c>
      <c r="B267" s="20" t="s">
        <v>212</v>
      </c>
      <c r="C267" s="13">
        <v>1.25</v>
      </c>
      <c r="D267" s="39">
        <v>4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213</v>
      </c>
    </row>
    <row r="268" spans="1:11" x14ac:dyDescent="0.25">
      <c r="A268" s="23"/>
      <c r="B268" s="20" t="s">
        <v>47</v>
      </c>
      <c r="C268" s="13"/>
      <c r="D268" s="39"/>
      <c r="E268" s="13"/>
      <c r="F268" s="20"/>
      <c r="G268" s="13"/>
      <c r="H268" s="39">
        <v>1</v>
      </c>
      <c r="I268" s="13"/>
      <c r="J268" s="11"/>
      <c r="K268" s="48">
        <v>43082</v>
      </c>
    </row>
    <row r="269" spans="1:11" x14ac:dyDescent="0.25">
      <c r="A269" s="23"/>
      <c r="B269" s="20" t="s">
        <v>48</v>
      </c>
      <c r="C269" s="13"/>
      <c r="D269" s="39"/>
      <c r="E269" s="13"/>
      <c r="F269" s="20"/>
      <c r="G269" s="13"/>
      <c r="H269" s="39"/>
      <c r="I269" s="13"/>
      <c r="J269" s="11"/>
      <c r="K269" s="20" t="s">
        <v>214</v>
      </c>
    </row>
    <row r="270" spans="1:11" x14ac:dyDescent="0.25">
      <c r="A270" s="23">
        <v>43070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47" t="s">
        <v>46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43101</v>
      </c>
      <c r="B272" s="20" t="s">
        <v>47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8">
        <v>43115</v>
      </c>
    </row>
    <row r="273" spans="1:11" x14ac:dyDescent="0.25">
      <c r="A273" s="40">
        <v>43132</v>
      </c>
      <c r="B273" s="20" t="s">
        <v>47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48">
        <v>43143</v>
      </c>
    </row>
    <row r="274" spans="1:11" x14ac:dyDescent="0.25">
      <c r="A274" s="40">
        <v>43160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8">
        <v>43168</v>
      </c>
    </row>
    <row r="275" spans="1:11" x14ac:dyDescent="0.25">
      <c r="A275" s="40">
        <v>43191</v>
      </c>
      <c r="B275" s="20" t="s">
        <v>49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2</v>
      </c>
      <c r="I275" s="9"/>
      <c r="J275" s="11"/>
      <c r="K275" s="20" t="s">
        <v>50</v>
      </c>
    </row>
    <row r="276" spans="1:11" x14ac:dyDescent="0.25">
      <c r="A276" s="40">
        <v>43221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43252</v>
      </c>
      <c r="B277" s="15"/>
      <c r="C277" s="13">
        <v>1.25</v>
      </c>
      <c r="D277" s="42"/>
      <c r="E277" s="9"/>
      <c r="F277" s="15"/>
      <c r="G277" s="41">
        <f>IF(ISBLANK(Table1[[#This Row],[EARNED]]),"",Table1[[#This Row],[EARNED]])</f>
        <v>1.25</v>
      </c>
      <c r="H277" s="42"/>
      <c r="I277" s="9"/>
      <c r="J277" s="12"/>
      <c r="K277" s="15"/>
    </row>
    <row r="278" spans="1:11" x14ac:dyDescent="0.25">
      <c r="A278" s="40">
        <v>43282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43313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43344</v>
      </c>
      <c r="B280" s="20" t="s">
        <v>51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52</v>
      </c>
    </row>
    <row r="281" spans="1:11" x14ac:dyDescent="0.25">
      <c r="A281" s="40"/>
      <c r="B281" s="20" t="s">
        <v>47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8">
        <v>43360</v>
      </c>
    </row>
    <row r="282" spans="1:11" x14ac:dyDescent="0.25">
      <c r="A282" s="40">
        <v>43374</v>
      </c>
      <c r="B282" s="20" t="s">
        <v>53</v>
      </c>
      <c r="C282" s="13">
        <v>1.25</v>
      </c>
      <c r="D282" s="39">
        <v>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54</v>
      </c>
    </row>
    <row r="283" spans="1:11" x14ac:dyDescent="0.25">
      <c r="A283" s="40">
        <v>43405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43435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7" t="s">
        <v>55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43466</v>
      </c>
      <c r="B286" s="20" t="s">
        <v>56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8</v>
      </c>
      <c r="I286" s="9"/>
      <c r="J286" s="11"/>
      <c r="K286" s="20" t="s">
        <v>57</v>
      </c>
    </row>
    <row r="287" spans="1:11" x14ac:dyDescent="0.25">
      <c r="A287" s="40">
        <v>43497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43525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43556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43586</v>
      </c>
      <c r="B290" s="20" t="s">
        <v>49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58</v>
      </c>
    </row>
    <row r="291" spans="1:11" x14ac:dyDescent="0.25">
      <c r="A291" s="40"/>
      <c r="B291" s="20" t="s">
        <v>48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>
        <v>43620</v>
      </c>
    </row>
    <row r="292" spans="1:11" x14ac:dyDescent="0.25">
      <c r="A292" s="40">
        <v>43617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43647</v>
      </c>
      <c r="B293" s="20" t="s">
        <v>47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8">
        <v>43670</v>
      </c>
    </row>
    <row r="294" spans="1:11" x14ac:dyDescent="0.25">
      <c r="A294" s="40">
        <v>43678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43709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43739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43770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43800</v>
      </c>
      <c r="B298" s="20" t="s">
        <v>53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59</v>
      </c>
    </row>
    <row r="299" spans="1:11" x14ac:dyDescent="0.25">
      <c r="A299" s="40"/>
      <c r="B299" s="20" t="s">
        <v>47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8">
        <v>43780</v>
      </c>
    </row>
    <row r="300" spans="1:11" x14ac:dyDescent="0.25">
      <c r="A300" s="47" t="s">
        <v>60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43831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43862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43891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43922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43952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43983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44013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44044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44075</v>
      </c>
      <c r="B309" s="20" t="s">
        <v>47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44089</v>
      </c>
    </row>
    <row r="310" spans="1:11" x14ac:dyDescent="0.25">
      <c r="A310" s="40"/>
      <c r="B310" s="20" t="s">
        <v>48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>
        <v>44095</v>
      </c>
    </row>
    <row r="311" spans="1:11" x14ac:dyDescent="0.25">
      <c r="A311" s="40">
        <v>44105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44136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44166</v>
      </c>
      <c r="B313" s="20" t="s">
        <v>53</v>
      </c>
      <c r="C313" s="13">
        <v>1.25</v>
      </c>
      <c r="D313" s="39">
        <v>5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7" t="s">
        <v>61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44197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44228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44256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44287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44317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44348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44378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44409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44440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44470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44501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44531</v>
      </c>
      <c r="B326" s="20" t="s">
        <v>53</v>
      </c>
      <c r="C326" s="13">
        <v>1.25</v>
      </c>
      <c r="D326" s="39">
        <v>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62</v>
      </c>
    </row>
    <row r="327" spans="1:11" x14ac:dyDescent="0.25">
      <c r="A327" s="47" t="s">
        <v>63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44562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44593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44621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/>
      <c r="B331" s="20" t="s">
        <v>110</v>
      </c>
      <c r="C331" s="13"/>
      <c r="D331" s="39">
        <v>5.8000000000000017E-2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44652</v>
      </c>
      <c r="B332" s="20" t="s">
        <v>226</v>
      </c>
      <c r="C332" s="13">
        <v>1.25</v>
      </c>
      <c r="D332" s="39">
        <v>0.19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44682</v>
      </c>
      <c r="B333" s="20" t="s">
        <v>64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3</v>
      </c>
      <c r="I333" s="9"/>
      <c r="J333" s="11"/>
      <c r="K333" s="20" t="s">
        <v>65</v>
      </c>
    </row>
    <row r="334" spans="1:11" x14ac:dyDescent="0.25">
      <c r="A334" s="40"/>
      <c r="B334" s="20" t="s">
        <v>66</v>
      </c>
      <c r="C334" s="13"/>
      <c r="D334" s="39">
        <v>3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67</v>
      </c>
    </row>
    <row r="335" spans="1:11" x14ac:dyDescent="0.25">
      <c r="A335" s="40"/>
      <c r="B335" s="20" t="s">
        <v>218</v>
      </c>
      <c r="C335" s="13"/>
      <c r="D335" s="39">
        <v>2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224</v>
      </c>
    </row>
    <row r="336" spans="1:11" x14ac:dyDescent="0.25">
      <c r="A336" s="40"/>
      <c r="B336" s="20" t="s">
        <v>225</v>
      </c>
      <c r="C336" s="13"/>
      <c r="D336" s="39">
        <v>3.1000000000000014E-2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44713</v>
      </c>
      <c r="B337" s="20" t="s">
        <v>47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8">
        <v>44718</v>
      </c>
    </row>
    <row r="338" spans="1:11" x14ac:dyDescent="0.25">
      <c r="A338" s="40"/>
      <c r="B338" s="20" t="s">
        <v>223</v>
      </c>
      <c r="C338" s="13"/>
      <c r="D338" s="39">
        <v>0.22700000000000001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48"/>
    </row>
    <row r="339" spans="1:11" x14ac:dyDescent="0.25">
      <c r="A339" s="40">
        <v>44743</v>
      </c>
      <c r="B339" s="20" t="s">
        <v>221</v>
      </c>
      <c r="C339" s="13">
        <v>1.25</v>
      </c>
      <c r="D339" s="39">
        <v>1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48">
        <v>44748</v>
      </c>
    </row>
    <row r="340" spans="1:11" x14ac:dyDescent="0.25">
      <c r="A340" s="40"/>
      <c r="B340" s="20" t="s">
        <v>222</v>
      </c>
      <c r="C340" s="13"/>
      <c r="D340" s="39">
        <v>0.11900000000000001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8"/>
    </row>
    <row r="341" spans="1:11" x14ac:dyDescent="0.25">
      <c r="A341" s="40">
        <v>44774</v>
      </c>
      <c r="B341" s="20" t="s">
        <v>218</v>
      </c>
      <c r="C341" s="13">
        <v>1.25</v>
      </c>
      <c r="D341" s="39">
        <v>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219</v>
      </c>
    </row>
    <row r="342" spans="1:11" x14ac:dyDescent="0.25">
      <c r="A342" s="40"/>
      <c r="B342" s="20" t="s">
        <v>220</v>
      </c>
      <c r="C342" s="13"/>
      <c r="D342" s="39">
        <v>0.11200000000000002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44805</v>
      </c>
      <c r="B343" s="20" t="s">
        <v>47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8">
        <v>44816</v>
      </c>
    </row>
    <row r="344" spans="1:11" x14ac:dyDescent="0.25">
      <c r="A344" s="40"/>
      <c r="B344" s="20" t="s">
        <v>68</v>
      </c>
      <c r="C344" s="13"/>
      <c r="D344" s="39">
        <v>3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69</v>
      </c>
    </row>
    <row r="345" spans="1:11" x14ac:dyDescent="0.25">
      <c r="A345" s="40">
        <v>44835</v>
      </c>
      <c r="B345" s="20" t="s">
        <v>49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2</v>
      </c>
      <c r="I345" s="9"/>
      <c r="J345" s="11"/>
      <c r="K345" s="20" t="s">
        <v>70</v>
      </c>
    </row>
    <row r="346" spans="1:11" x14ac:dyDescent="0.25">
      <c r="A346" s="40"/>
      <c r="B346" s="20" t="s">
        <v>217</v>
      </c>
      <c r="C346" s="13"/>
      <c r="D346" s="39">
        <v>2.9000000000000012E-2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44866</v>
      </c>
      <c r="B347" s="20" t="s">
        <v>47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8">
        <v>44889</v>
      </c>
    </row>
    <row r="348" spans="1:11" x14ac:dyDescent="0.25">
      <c r="A348" s="40"/>
      <c r="B348" s="20" t="s">
        <v>216</v>
      </c>
      <c r="C348" s="13"/>
      <c r="D348" s="39">
        <v>0.20600000000000002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8"/>
    </row>
    <row r="349" spans="1:11" x14ac:dyDescent="0.25">
      <c r="A349" s="40">
        <v>44896</v>
      </c>
      <c r="B349" s="20" t="s">
        <v>68</v>
      </c>
      <c r="C349" s="13">
        <v>1.25</v>
      </c>
      <c r="D349" s="39">
        <v>3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71</v>
      </c>
    </row>
    <row r="350" spans="1:11" x14ac:dyDescent="0.25">
      <c r="A350" s="40"/>
      <c r="B350" s="20" t="s">
        <v>47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8">
        <v>44908</v>
      </c>
    </row>
    <row r="351" spans="1:11" x14ac:dyDescent="0.25">
      <c r="A351" s="40"/>
      <c r="B351" s="20" t="s">
        <v>47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44910</v>
      </c>
    </row>
    <row r="352" spans="1:11" x14ac:dyDescent="0.25">
      <c r="A352" s="40"/>
      <c r="B352" s="20" t="s">
        <v>215</v>
      </c>
      <c r="C352" s="13"/>
      <c r="D352" s="39">
        <v>0.18300000000000002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48"/>
    </row>
    <row r="353" spans="1:11" x14ac:dyDescent="0.25">
      <c r="A353" s="47" t="s">
        <v>72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44927</v>
      </c>
      <c r="B354" s="20" t="s">
        <v>47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44936</v>
      </c>
    </row>
    <row r="355" spans="1:11" x14ac:dyDescent="0.25">
      <c r="A355" s="40"/>
      <c r="B355" s="20" t="s">
        <v>47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8">
        <v>44957</v>
      </c>
    </row>
    <row r="356" spans="1:11" x14ac:dyDescent="0.25">
      <c r="A356" s="40">
        <v>44958</v>
      </c>
      <c r="B356" s="20" t="s">
        <v>73</v>
      </c>
      <c r="C356" s="13">
        <v>1.25</v>
      </c>
      <c r="D356" s="39">
        <v>2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74</v>
      </c>
    </row>
    <row r="357" spans="1:11" x14ac:dyDescent="0.25">
      <c r="A357" s="40"/>
      <c r="B357" s="20" t="s">
        <v>47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8">
        <v>44972</v>
      </c>
    </row>
    <row r="358" spans="1:11" x14ac:dyDescent="0.25">
      <c r="A358" s="40">
        <v>44986</v>
      </c>
      <c r="B358" s="20" t="s">
        <v>51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75</v>
      </c>
    </row>
    <row r="359" spans="1:11" x14ac:dyDescent="0.25">
      <c r="A359" s="40">
        <v>45017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45047</v>
      </c>
      <c r="B360" s="20" t="s">
        <v>47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45064</v>
      </c>
    </row>
    <row r="361" spans="1:11" x14ac:dyDescent="0.25">
      <c r="A361" s="40"/>
      <c r="B361" s="20" t="s">
        <v>47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8">
        <v>45069</v>
      </c>
    </row>
    <row r="362" spans="1:11" x14ac:dyDescent="0.25">
      <c r="A362" s="40">
        <v>45078</v>
      </c>
      <c r="B362" s="20" t="s">
        <v>47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45086</v>
      </c>
    </row>
    <row r="363" spans="1:11" x14ac:dyDescent="0.25">
      <c r="A363" s="40">
        <v>45108</v>
      </c>
      <c r="B363" s="20" t="s">
        <v>47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48">
        <v>45107</v>
      </c>
    </row>
    <row r="364" spans="1:11" x14ac:dyDescent="0.25">
      <c r="A364" s="40"/>
      <c r="B364" s="20" t="s">
        <v>47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48">
        <v>45113</v>
      </c>
    </row>
    <row r="365" spans="1:11" x14ac:dyDescent="0.25">
      <c r="A365" s="40">
        <v>45139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45170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45200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45231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45261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45292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45323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45352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45383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45413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45444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45474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45505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45536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45566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45597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45627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45658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45689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45717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45748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45778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45809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45839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45870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45901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45931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45962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45992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46023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46054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46082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46113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46143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46174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46204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46235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46266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46296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46327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46357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46388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46419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46447</v>
      </c>
      <c r="B408" s="20"/>
      <c r="C408" s="13"/>
      <c r="D408" s="42"/>
      <c r="E408" s="9"/>
      <c r="F408" s="15"/>
      <c r="G408" s="41" t="str">
        <f>IF(ISBLANK(Table1[[#This Row],[EARNED]]),"",Table1[[#This Row],[EARNED]])</f>
        <v/>
      </c>
      <c r="H408" s="42"/>
      <c r="I408" s="9"/>
      <c r="J408" s="12"/>
      <c r="K40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>
        <v>0</v>
      </c>
      <c r="F3" s="11">
        <v>28</v>
      </c>
      <c r="G3" s="44">
        <f>SUMIFS(F7:F14,E7:E14,E3)+SUMIFS(D7:D66,C7:C66,F3)+D3</f>
        <v>5.8000000000000017E-2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2023-07-14T07:36:46Z</dcterms:modified>
</cp:coreProperties>
</file>