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8" i="1"/>
  <c r="G3" i="3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<sst xmlns="http://schemas.openxmlformats.org/spreadsheetml/2006/main" count="134" uniqueCount="77">
  <si>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</si>
  <si>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</si>
  <si>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</si>
  <si>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</si>
  <si>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</si>
  <si>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</si>
  <si>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</si>
  <si>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</si>
  <si>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</si>
  <si>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</si>
  <si>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</si>
  <si>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</si>
  <si>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</si>
  <si>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</si>
  <si>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</si>
  <si>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</si>
  <si>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</si>
  <si>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</si>
  <si>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</si>
  <si>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</si>
  <si>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</si>
  <si>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</si>
  <si>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</si>
  <si>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</si>
  <si>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</si>
  <si>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</si>
  <si>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</si>
  <si>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</si>
  <si>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</si>
  <si>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</si>
  <si>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</si>
  <si>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</si>
  <si>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</si>
  <si>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</si>
  <si>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</si>
  <si>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</si>
  <si>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</si>
  <si>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</si>
  <si>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</si>
  <si>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</si>
  <si>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</si>
  <si>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</si>
  <si>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MANNY</t>
  </si>
  <si>
    <t>CASUAL</t>
  </si>
  <si>
    <t>CENRO</t>
  </si>
  <si>
    <t>2018</t>
  </si>
  <si>
    <t>VL(2-0-0)</t>
  </si>
  <si>
    <t>3/9,10/2018</t>
  </si>
  <si>
    <t>VL(3-0-0)</t>
  </si>
  <si>
    <t>3/17,19,20/2018</t>
  </si>
  <si>
    <t>VL(1-0-0)</t>
  </si>
  <si>
    <t>2019</t>
  </si>
  <si>
    <t>3/18,20,21.2019</t>
  </si>
  <si>
    <t>SL(5-0-0)</t>
  </si>
  <si>
    <t>5/14-18/2019</t>
  </si>
  <si>
    <t>SL(1-0-0)</t>
  </si>
  <si>
    <t>SL(2-0-0)</t>
  </si>
  <si>
    <t>10/12,13/2019</t>
  </si>
  <si>
    <t>2020</t>
  </si>
  <si>
    <t>1/2,3.2019</t>
  </si>
  <si>
    <t>2/8,9/2019</t>
  </si>
  <si>
    <t>3/18-20/2019</t>
  </si>
  <si>
    <t>SL(3-0-0)</t>
  </si>
  <si>
    <t>6/18-20/2019</t>
  </si>
  <si>
    <t>SP(2-0-0)</t>
  </si>
  <si>
    <t>10/26,27/2019</t>
  </si>
  <si>
    <t>2021</t>
  </si>
  <si>
    <t>3/18,19,20/2021</t>
  </si>
  <si>
    <t>2022</t>
  </si>
  <si>
    <t>3/18-20/2022</t>
  </si>
  <si>
    <t>7/7-9/2022</t>
  </si>
  <si>
    <t>9/29,30/2022</t>
  </si>
  <si>
    <t>SP(1-0-0)</t>
  </si>
  <si>
    <t>2023</t>
  </si>
  <si>
    <t>FL(2-0-0)</t>
  </si>
  <si>
    <t>FL(5-0-0)</t>
  </si>
  <si>
    <t>3/18-20/2023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</si>
</sst>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zoomScaleNormal="100" workbookViewId="0">
      <pane ySplit="3690" topLeftCell="A58" activePane="bottomLeft"/>
      <selection activeCell="F8" sqref="F8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51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3">
        <v>43221</v>
      </c>
      <c r="B15" s="16"/>
      <c r="C15" s="14">
        <v>1.25</v>
      </c>
      <c r="D15" s="45"/>
      <c r="E15" s="10"/>
      <c r="F15" s="16"/>
      <c r="G15" s="44">
        <f>IF(ISBLANK(Table13[[#This Row],[EARNED]]),"",Table13[[#This Row],[EARNED]])</f>
        <v>1.25</v>
      </c>
      <c r="H15" s="45"/>
      <c r="I15" s="10"/>
      <c r="J15" s="13"/>
      <c r="K15" s="16"/>
    </row>
    <row r="16" spans="1:11" x14ac:dyDescent="0.25">
      <c r="A16" s="43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3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50"/>
    </row>
    <row r="18" spans="1:11" x14ac:dyDescent="0.25">
      <c r="A18" s="43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3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3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3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3">
        <v>43435</v>
      </c>
      <c r="B22" s="21" t="s">
        <v>75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1" t="s">
        <v>51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75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50"/>
    </row>
    <row r="36" spans="1:11" x14ac:dyDescent="0.25">
      <c r="A36" s="51" t="s">
        <v>58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 t="s">
        <v>46</v>
      </c>
      <c r="C38" s="14">
        <v>1.25</v>
      </c>
      <c r="D38" s="41">
        <v>2</v>
      </c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 t="s">
        <v>60</v>
      </c>
    </row>
    <row r="39" spans="1:11" x14ac:dyDescent="0.25">
      <c r="A39" s="42">
        <v>43891</v>
      </c>
      <c r="B39" s="21" t="s">
        <v>48</v>
      </c>
      <c r="C39" s="14">
        <v>1.25</v>
      </c>
      <c r="D39" s="41">
        <v>3</v>
      </c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 t="s">
        <v>61</v>
      </c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1" t="s">
        <v>66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 t="s">
        <v>48</v>
      </c>
      <c r="C52" s="14">
        <v>1.25</v>
      </c>
      <c r="D52" s="41">
        <v>3</v>
      </c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 t="s">
        <v>67</v>
      </c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74</v>
      </c>
      <c r="C61" s="14">
        <v>1.25</v>
      </c>
      <c r="D61" s="41">
        <v>2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1" t="s">
        <v>68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50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50"/>
    </row>
    <row r="74" spans="1:11" x14ac:dyDescent="0.25">
      <c r="A74" s="42">
        <v>44896</v>
      </c>
      <c r="B74" s="21" t="s">
        <v>75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1" t="s">
        <v>73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3"/>
      <c r="B129" s="16"/>
      <c r="C129" s="44"/>
      <c r="D129" s="45"/>
      <c r="E129" s="10"/>
      <c r="F129" s="16"/>
      <c r="G129" s="44" t="str">
        <f>IF(ISBLANK(Table13[[#This Row],[EARNED]]),"",Table13[[#This Row],[EARNED]])</f>
        <v/>
      </c>
      <c r="H129" s="45"/>
      <c r="I129" s="10"/>
      <c r="J129" s="13"/>
      <c r="K129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8"/>
  <sheetViews>
    <sheetView tabSelected="1" zoomScaleNormal="100" workbookViewId="0">
      <pane ySplit="3690" topLeftCell="A24" activePane="bottomLeft"/>
      <selection activeCell="B3" sqref="B3:C3"/>
      <selection pane="bottomLeft" activeCell="K36" sqref="K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98.837999999999994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83.25</v>
      </c>
      <c r="J9" s="12"/>
      <c r="K9" s="21"/>
    </row>
    <row r="10" spans="1:11" x14ac:dyDescent="0.25">
      <c r="A10" s="5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43160</v>
      </c>
      <c r="B11" s="21" t="s">
        <v>46</v>
      </c>
      <c r="C11" s="14"/>
      <c r="D11" s="41">
        <v>2</v>
      </c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47</v>
      </c>
    </row>
    <row r="12" spans="1:11" x14ac:dyDescent="0.25">
      <c r="A12" s="42"/>
      <c r="B12" s="21" t="s">
        <v>48</v>
      </c>
      <c r="C12" s="14"/>
      <c r="D12" s="41">
        <v>3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49</v>
      </c>
    </row>
    <row r="13" spans="1:11" x14ac:dyDescent="0.25">
      <c r="A13" s="43">
        <v>43282</v>
      </c>
      <c r="B13" s="21" t="s">
        <v>50</v>
      </c>
      <c r="C13" s="14"/>
      <c r="D13" s="41">
        <v>1</v>
      </c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50">
        <v>43283</v>
      </c>
    </row>
    <row r="14" spans="1:11" x14ac:dyDescent="0.25">
      <c r="A14" s="51" t="s">
        <v>51</v>
      </c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43525</v>
      </c>
      <c r="B15" s="21" t="s">
        <v>48</v>
      </c>
      <c r="C15" s="14"/>
      <c r="D15" s="41">
        <v>3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 t="s">
        <v>52</v>
      </c>
    </row>
    <row r="16" spans="1:11" x14ac:dyDescent="0.25">
      <c r="A16" s="42">
        <v>43586</v>
      </c>
      <c r="B16" s="21" t="s">
        <v>53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5</v>
      </c>
      <c r="I16" s="10"/>
      <c r="J16" s="12"/>
      <c r="K16" s="21" t="s">
        <v>54</v>
      </c>
    </row>
    <row r="17" spans="1:11" x14ac:dyDescent="0.25">
      <c r="A17" s="42">
        <v>43709</v>
      </c>
      <c r="B17" s="21" t="s">
        <v>46</v>
      </c>
      <c r="C17" s="14"/>
      <c r="D17" s="41">
        <v>2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 t="s">
        <v>55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0">
        <v>43736</v>
      </c>
    </row>
    <row r="19" spans="1:11" x14ac:dyDescent="0.25">
      <c r="A19" s="42">
        <v>43739</v>
      </c>
      <c r="B19" s="21" t="s">
        <v>56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2</v>
      </c>
      <c r="I19" s="10"/>
      <c r="J19" s="12"/>
      <c r="K19" s="21" t="s">
        <v>57</v>
      </c>
    </row>
    <row r="20" spans="1:11" x14ac:dyDescent="0.25">
      <c r="A20" s="42">
        <v>43800</v>
      </c>
      <c r="B20" s="21" t="s">
        <v>55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0">
        <v>43809</v>
      </c>
    </row>
    <row r="21" spans="1:11" x14ac:dyDescent="0.25">
      <c r="A21" s="51" t="s">
        <v>58</v>
      </c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43831</v>
      </c>
      <c r="B22" s="21" t="s">
        <v>56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2</v>
      </c>
      <c r="I22" s="10"/>
      <c r="J22" s="12"/>
      <c r="K22" s="21" t="s">
        <v>59</v>
      </c>
    </row>
    <row r="23" spans="1:11" x14ac:dyDescent="0.25">
      <c r="A23" s="42">
        <v>43862</v>
      </c>
      <c r="B23" s="21" t="s">
        <v>46</v>
      </c>
      <c r="C23" s="14"/>
      <c r="D23" s="41">
        <v>2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 t="s">
        <v>60</v>
      </c>
    </row>
    <row r="24" spans="1:11" x14ac:dyDescent="0.25">
      <c r="A24" s="42">
        <v>43891</v>
      </c>
      <c r="B24" s="21" t="s">
        <v>48</v>
      </c>
      <c r="C24" s="14"/>
      <c r="D24" s="41">
        <v>3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 t="s">
        <v>61</v>
      </c>
    </row>
    <row r="25" spans="1:11" x14ac:dyDescent="0.25">
      <c r="A25" s="42">
        <v>43983</v>
      </c>
      <c r="B25" s="21" t="s">
        <v>62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3</v>
      </c>
      <c r="I25" s="10"/>
      <c r="J25" s="12"/>
      <c r="K25" s="21" t="s">
        <v>63</v>
      </c>
    </row>
    <row r="26" spans="1:11" x14ac:dyDescent="0.25">
      <c r="A26" s="42">
        <v>44105</v>
      </c>
      <c r="B26" s="21" t="s">
        <v>64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 t="s">
        <v>65</v>
      </c>
    </row>
    <row r="27" spans="1:11" x14ac:dyDescent="0.25">
      <c r="A27" s="51" t="s">
        <v>68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>
        <v>44562</v>
      </c>
      <c r="B28" s="21" t="s">
        <v>55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1</v>
      </c>
      <c r="I28" s="10"/>
      <c r="J28" s="12"/>
      <c r="K28" s="50">
        <v>44591</v>
      </c>
    </row>
    <row r="29" spans="1:11" x14ac:dyDescent="0.25">
      <c r="A29" s="42">
        <v>44621</v>
      </c>
      <c r="B29" s="21" t="s">
        <v>62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3</v>
      </c>
      <c r="I29" s="10"/>
      <c r="J29" s="12"/>
      <c r="K29" s="21" t="s">
        <v>69</v>
      </c>
    </row>
    <row r="30" spans="1:11" x14ac:dyDescent="0.25">
      <c r="A30" s="42">
        <v>44743</v>
      </c>
      <c r="B30" s="21" t="s">
        <v>62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3</v>
      </c>
      <c r="I30" s="10"/>
      <c r="J30" s="12"/>
      <c r="K30" s="21" t="s">
        <v>70</v>
      </c>
    </row>
    <row r="31" spans="1:11" x14ac:dyDescent="0.25">
      <c r="A31" s="42">
        <v>44805</v>
      </c>
      <c r="B31" s="21" t="s">
        <v>46</v>
      </c>
      <c r="C31" s="14"/>
      <c r="D31" s="41">
        <v>2</v>
      </c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 t="s">
        <v>71</v>
      </c>
    </row>
    <row r="32" spans="1:11" x14ac:dyDescent="0.25">
      <c r="A32" s="42">
        <v>44866</v>
      </c>
      <c r="B32" s="21" t="s">
        <v>72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50">
        <v>44847</v>
      </c>
    </row>
    <row r="33" spans="1:11" x14ac:dyDescent="0.25">
      <c r="A33" s="51" t="s">
        <v>73</v>
      </c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>
        <v>44958</v>
      </c>
      <c r="B34" s="21" t="s">
        <v>72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50">
        <v>44984</v>
      </c>
    </row>
    <row r="35" spans="1:11" x14ac:dyDescent="0.25">
      <c r="A35" s="42">
        <v>44986</v>
      </c>
      <c r="B35" s="21" t="s">
        <v>48</v>
      </c>
      <c r="C35" s="14"/>
      <c r="D35" s="41">
        <v>3</v>
      </c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 t="s">
        <v>76</v>
      </c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3"/>
      <c r="B88" s="16"/>
      <c r="C88" s="44"/>
      <c r="D88" s="45"/>
      <c r="E88" s="10"/>
      <c r="F88" s="16"/>
      <c r="G88" s="44" t="str">
        <f>IF(ISBLANK(Table1[[#This Row],[EARNED]]),"",Table1[[#This Row],[EARNED]])</f>
        <v/>
      </c>
      <c r="H88" s="45"/>
      <c r="I88" s="10"/>
      <c r="J88" s="13"/>
      <c r="K8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119.83799999999999</v>
      </c>
      <c r="B3" s="12">
        <v>104.25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2023-04-05T02:43:26Z</dcterms:modified>
</cp:coreProperties>
</file>